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65" tabRatio="818" activeTab="0"/>
  </bookViews>
  <sheets>
    <sheet name="JM 2021" sheetId="1" r:id="rId1"/>
    <sheet name="JM 2018" sheetId="2" r:id="rId2"/>
    <sheet name="JM 2017" sheetId="3" r:id="rId3"/>
    <sheet name="JM 2016" sheetId="4" r:id="rId4"/>
    <sheet name="JM 2015" sheetId="5" r:id="rId5"/>
    <sheet name="JM 2014" sheetId="6" r:id="rId6"/>
    <sheet name="JM 2013" sheetId="7" r:id="rId7"/>
    <sheet name="JM 2012" sheetId="8" r:id="rId8"/>
    <sheet name="JM 2011" sheetId="9" r:id="rId9"/>
    <sheet name="JM 2010" sheetId="10" r:id="rId10"/>
    <sheet name="JM 2009" sheetId="11" r:id="rId11"/>
    <sheet name="JM 2008" sheetId="12" r:id="rId12"/>
    <sheet name="JM 2007" sheetId="13" r:id="rId13"/>
    <sheet name="JM 2006" sheetId="14" r:id="rId14"/>
    <sheet name="JM 2005" sheetId="15" r:id="rId15"/>
    <sheet name="JM 2004" sheetId="16" r:id="rId16"/>
    <sheet name="JM 2003" sheetId="17" r:id="rId17"/>
    <sheet name="JM 2002" sheetId="18" r:id="rId18"/>
    <sheet name="JM 2001" sheetId="19" r:id="rId19"/>
  </sheets>
  <definedNames>
    <definedName name="_xlnm._FilterDatabase" localSheetId="11" hidden="1">'JM 2008'!$A$3:$Q$72</definedName>
    <definedName name="_xlnm._FilterDatabase" localSheetId="9" hidden="1">'JM 2010'!$A$5:$S$51</definedName>
    <definedName name="_xlnm._FilterDatabase" localSheetId="8" hidden="1">'JM 2011'!$A$5:$S$55</definedName>
    <definedName name="_xlnm._FilterDatabase" localSheetId="7" hidden="1">'JM 2012'!$A$6:$U$125</definedName>
    <definedName name="_xlnm._FilterDatabase" localSheetId="6" hidden="1">'JM 2013'!$A$6:$U$130</definedName>
    <definedName name="_xlnm._FilterDatabase" localSheetId="5" hidden="1">'JM 2014'!$A$6:$U$125</definedName>
    <definedName name="_xlnm._FilterDatabase" localSheetId="4" hidden="1">'JM 2015'!$A$6:$U$127</definedName>
    <definedName name="_xlnm._FilterDatabase" localSheetId="3" hidden="1">'JM 2016'!$A$6:$U$127</definedName>
    <definedName name="_xlnm._FilterDatabase" localSheetId="2" hidden="1">'JM 2017'!$A$6:$V$87</definedName>
    <definedName name="_xlnm.Print_Titles" localSheetId="7">'JM 2012'!$1:$6</definedName>
    <definedName name="_xlnm.Print_Titles" localSheetId="6">'JM 2013'!$1:$6</definedName>
    <definedName name="_xlnm.Print_Titles" localSheetId="5">'JM 2014'!$1:$6</definedName>
  </definedNames>
  <calcPr fullCalcOnLoad="1"/>
</workbook>
</file>

<file path=xl/sharedStrings.xml><?xml version="1.0" encoding="utf-8"?>
<sst xmlns="http://schemas.openxmlformats.org/spreadsheetml/2006/main" count="2792" uniqueCount="451">
  <si>
    <t>Pistolenschützen Willisau Jahresmeisterschaft 2001</t>
  </si>
  <si>
    <t>Rang</t>
  </si>
  <si>
    <t>Amtsvrbandsschiessen</t>
  </si>
  <si>
    <t>Name Vorname</t>
  </si>
  <si>
    <t>Schwegler Markus</t>
  </si>
  <si>
    <t>Moor Walter</t>
  </si>
  <si>
    <t>Mühlemann Hanspeter</t>
  </si>
  <si>
    <t>Korner Johann</t>
  </si>
  <si>
    <t>Rölli Hans</t>
  </si>
  <si>
    <t>Gassmann Alois</t>
  </si>
  <si>
    <t>Marti Lukas</t>
  </si>
  <si>
    <t>Steiner Peter</t>
  </si>
  <si>
    <t>Zihlmann Klaus</t>
  </si>
  <si>
    <t>Kuster Fredy</t>
  </si>
  <si>
    <t>Marti Isidor</t>
  </si>
  <si>
    <t>Wüest Josef</t>
  </si>
  <si>
    <t>Thalmann Rita</t>
  </si>
  <si>
    <t>Meier Alfred</t>
  </si>
  <si>
    <t>Boog Fredy</t>
  </si>
  <si>
    <t>Bättig Markus</t>
  </si>
  <si>
    <t>Bossert Xaver</t>
  </si>
  <si>
    <t>Marbach Josef</t>
  </si>
  <si>
    <t>Felber Rolf</t>
  </si>
  <si>
    <t>Kaufmann Andreas</t>
  </si>
  <si>
    <t>Zihlmann Susannne</t>
  </si>
  <si>
    <t>Marti Anton</t>
  </si>
  <si>
    <t>Stalder Werner</t>
  </si>
  <si>
    <t>Wisler Fritz</t>
  </si>
  <si>
    <t>JG59</t>
  </si>
  <si>
    <t>100</t>
  </si>
  <si>
    <t>Hirserenschiessen</t>
  </si>
  <si>
    <t>Bundesprogramm 25 m</t>
  </si>
  <si>
    <t>Feldschiessen</t>
  </si>
  <si>
    <t>Kilbischiessen</t>
  </si>
  <si>
    <t>Gutschrift</t>
  </si>
  <si>
    <t>Total Meisterschaft B</t>
  </si>
  <si>
    <t>Einzelwettschiessen 25m</t>
  </si>
  <si>
    <t>Einzelwettschiessen 50m</t>
  </si>
  <si>
    <t>Luzerner-Stich</t>
  </si>
  <si>
    <t>Stand-Stich</t>
  </si>
  <si>
    <t>Feld-Stich</t>
  </si>
  <si>
    <t>Total Meisterschaft A</t>
  </si>
  <si>
    <t>Koller Martin</t>
  </si>
  <si>
    <t>Schärli Stefan</t>
  </si>
  <si>
    <t>Weibel Romy</t>
  </si>
  <si>
    <t>Suppiger Marc</t>
  </si>
  <si>
    <t>Lustenberger Albert</t>
  </si>
  <si>
    <t>Stalder Erwin</t>
  </si>
  <si>
    <t>Hurschler Branko</t>
  </si>
  <si>
    <t>Näf Anton</t>
  </si>
  <si>
    <t>Strässle Erwin</t>
  </si>
  <si>
    <t>Malters Sektionsstich</t>
  </si>
  <si>
    <t>JG</t>
  </si>
  <si>
    <t xml:space="preserve"> Pistolenschützen Willisau Jahresmeisterschaft 2002</t>
  </si>
  <si>
    <t>Künzli Pirmin</t>
  </si>
  <si>
    <t>Suppiger Daniel</t>
  </si>
  <si>
    <t>Weibel Franz</t>
  </si>
  <si>
    <t>Luz. Kant.Willisau</t>
  </si>
  <si>
    <t>5.</t>
  </si>
  <si>
    <t>6.</t>
  </si>
  <si>
    <t>7.</t>
  </si>
  <si>
    <t>4.</t>
  </si>
  <si>
    <t>3.</t>
  </si>
  <si>
    <t>2.</t>
  </si>
  <si>
    <t>1.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</si>
  <si>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</si>
  <si>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</si>
  <si>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</si>
  <si>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</si>
  <si>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</si>
  <si>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</si>
  <si>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</si>
  <si>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</si>
  <si>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</si>
  <si>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</si>
  <si>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</si>
  <si>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</si>
  <si>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</si>
  <si>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</si>
  <si>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</si>
  <si>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</si>
  <si>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</si>
  <si>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r>
      <t>A-Meisterschaf</t>
    </r>
    <r>
      <rPr>
        <sz val="10"/>
        <rFont val="Arial"/>
        <family val="0"/>
      </rPr>
      <t>t</t>
    </r>
  </si>
  <si>
    <t>B-Meisterschaft</t>
  </si>
  <si>
    <t>Geiser Walter</t>
  </si>
  <si>
    <t>Weibel Peter</t>
  </si>
  <si>
    <t>Marti Elisabeth</t>
  </si>
  <si>
    <t>Duss Walter</t>
  </si>
  <si>
    <t>Jub.Schiessen Hochdorf</t>
  </si>
  <si>
    <t xml:space="preserve"> Pistolenschützen Willisau Jahresmeisterschaft 2003</t>
  </si>
  <si>
    <t>A - Meisterschaft</t>
  </si>
  <si>
    <t>B - Meisterschaft</t>
  </si>
  <si>
    <t>Moor</t>
  </si>
  <si>
    <t>Walter</t>
  </si>
  <si>
    <t xml:space="preserve">Korner </t>
  </si>
  <si>
    <t>Johann</t>
  </si>
  <si>
    <t>Strässle</t>
  </si>
  <si>
    <t>Erwin</t>
  </si>
  <si>
    <t>Schwegler</t>
  </si>
  <si>
    <t>Markus</t>
  </si>
  <si>
    <t>Stalder</t>
  </si>
  <si>
    <t>Felber</t>
  </si>
  <si>
    <t>Rolf</t>
  </si>
  <si>
    <t>Rita</t>
  </si>
  <si>
    <t xml:space="preserve">Boog </t>
  </si>
  <si>
    <t>Alfred</t>
  </si>
  <si>
    <t>Reto</t>
  </si>
  <si>
    <t>Marti</t>
  </si>
  <si>
    <t>Isidor</t>
  </si>
  <si>
    <t>Wicki</t>
  </si>
  <si>
    <t>Roger</t>
  </si>
  <si>
    <t>Peter</t>
  </si>
  <si>
    <t xml:space="preserve">Hurschler </t>
  </si>
  <si>
    <t>Branco</t>
  </si>
  <si>
    <t xml:space="preserve">Kaufmann </t>
  </si>
  <si>
    <t>Andreas</t>
  </si>
  <si>
    <t xml:space="preserve">Bättig </t>
  </si>
  <si>
    <t>Rolli</t>
  </si>
  <si>
    <t>Arnet</t>
  </si>
  <si>
    <t>Kuster</t>
  </si>
  <si>
    <t>Fredy</t>
  </si>
  <si>
    <t>Schärli</t>
  </si>
  <si>
    <t>Stefan</t>
  </si>
  <si>
    <t>Fischer</t>
  </si>
  <si>
    <t>Hanspeter</t>
  </si>
  <si>
    <t>Gassmann</t>
  </si>
  <si>
    <t>Alois</t>
  </si>
  <si>
    <t>Wisler</t>
  </si>
  <si>
    <t>Fritz</t>
  </si>
  <si>
    <t xml:space="preserve">Koller </t>
  </si>
  <si>
    <t>Martin</t>
  </si>
  <si>
    <t>Kunz</t>
  </si>
  <si>
    <t>Herbert</t>
  </si>
  <si>
    <t>Kurmann</t>
  </si>
  <si>
    <t>Patrick</t>
  </si>
  <si>
    <t>Zihlmann</t>
  </si>
  <si>
    <t>Klaus</t>
  </si>
  <si>
    <t>Schaller</t>
  </si>
  <si>
    <t>Franz</t>
  </si>
  <si>
    <t>Heinrich</t>
  </si>
  <si>
    <t xml:space="preserve">Boosert </t>
  </si>
  <si>
    <t>Xaver</t>
  </si>
  <si>
    <t>Zimmermann</t>
  </si>
  <si>
    <t>Josef</t>
  </si>
  <si>
    <t>Näf</t>
  </si>
  <si>
    <t>Anton</t>
  </si>
  <si>
    <t>Roland</t>
  </si>
  <si>
    <t>Steiner</t>
  </si>
  <si>
    <t>Claudia</t>
  </si>
  <si>
    <t xml:space="preserve">Kneubühler </t>
  </si>
  <si>
    <t>Jörg</t>
  </si>
  <si>
    <t>Meier</t>
  </si>
  <si>
    <t>Marbach</t>
  </si>
  <si>
    <t>Vonäsch</t>
  </si>
  <si>
    <t>Michael</t>
  </si>
  <si>
    <t xml:space="preserve">Name </t>
  </si>
  <si>
    <t>Vorname</t>
  </si>
  <si>
    <t>Nidwldner Kant. Schützenfest</t>
  </si>
  <si>
    <t xml:space="preserve"> Pistolenschützen Willisau Jahresmeisterschaft 2004</t>
  </si>
  <si>
    <t>Weibel</t>
  </si>
  <si>
    <t>Bossert</t>
  </si>
  <si>
    <t>Künzli</t>
  </si>
  <si>
    <t>Pirmin</t>
  </si>
  <si>
    <t>Mühlemann</t>
  </si>
  <si>
    <t>Werner</t>
  </si>
  <si>
    <t>Romy</t>
  </si>
  <si>
    <t>Elisabeth</t>
  </si>
  <si>
    <t>Lukas</t>
  </si>
  <si>
    <t>A Meisterschaft</t>
  </si>
  <si>
    <t>B Meisterschaft</t>
  </si>
  <si>
    <t>Thalmann</t>
  </si>
  <si>
    <t>Eidg Schützenfest Frauenfeld</t>
  </si>
  <si>
    <t xml:space="preserve"> Pistolenschützen Willisau Jahresmeisterschaft 2005</t>
  </si>
  <si>
    <t>Bättig</t>
  </si>
  <si>
    <t>Boog</t>
  </si>
  <si>
    <t xml:space="preserve">Bossert </t>
  </si>
  <si>
    <t>Geiser</t>
  </si>
  <si>
    <t>Hurschler</t>
  </si>
  <si>
    <t>Branko</t>
  </si>
  <si>
    <t>Kaufmann</t>
  </si>
  <si>
    <t>Jürg</t>
  </si>
  <si>
    <t>Koller</t>
  </si>
  <si>
    <t xml:space="preserve">Martin </t>
  </si>
  <si>
    <t>Korner</t>
  </si>
  <si>
    <t xml:space="preserve">Künzli </t>
  </si>
  <si>
    <t xml:space="preserve">Kurmann </t>
  </si>
  <si>
    <t>Patrik</t>
  </si>
  <si>
    <t xml:space="preserve">Kuster </t>
  </si>
  <si>
    <t xml:space="preserve">Marbach </t>
  </si>
  <si>
    <t xml:space="preserve">Marti </t>
  </si>
  <si>
    <t xml:space="preserve">Meier </t>
  </si>
  <si>
    <t xml:space="preserve">Moor </t>
  </si>
  <si>
    <t>Muff</t>
  </si>
  <si>
    <t>Niederberger</t>
  </si>
  <si>
    <t>Rölli</t>
  </si>
  <si>
    <t>Dominik</t>
  </si>
  <si>
    <t xml:space="preserve">Stalder </t>
  </si>
  <si>
    <t>Suppiger</t>
  </si>
  <si>
    <t>Daniel</t>
  </si>
  <si>
    <t>Wolf</t>
  </si>
  <si>
    <t>Benedikt</t>
  </si>
  <si>
    <t xml:space="preserve">Wüest </t>
  </si>
  <si>
    <t>Hirserenschiessen 50m</t>
  </si>
  <si>
    <t>Hirserenschiessen 25m</t>
  </si>
  <si>
    <t>Bowi Cup</t>
  </si>
  <si>
    <t>Gruppenschiessen</t>
  </si>
  <si>
    <t>Dezentralisirt Reiden</t>
  </si>
  <si>
    <t>Baggenstos</t>
  </si>
  <si>
    <t>Duss</t>
  </si>
  <si>
    <t>Felder</t>
  </si>
  <si>
    <t>Joss</t>
  </si>
  <si>
    <t>Paul</t>
  </si>
  <si>
    <t>Name</t>
  </si>
  <si>
    <t>80</t>
  </si>
  <si>
    <t xml:space="preserve">Bucher </t>
  </si>
  <si>
    <t>Jules</t>
  </si>
  <si>
    <t>Marlis</t>
  </si>
  <si>
    <t>Küttel</t>
  </si>
  <si>
    <t>Oliver</t>
  </si>
  <si>
    <t>Graber</t>
  </si>
  <si>
    <t>Pistolenschützen Willisau Jahresmeisterschaft 2006</t>
  </si>
  <si>
    <t>Total Meisterschaft</t>
  </si>
  <si>
    <t>Schmied</t>
  </si>
  <si>
    <t>Sigfried</t>
  </si>
  <si>
    <t>Pistolenschützen Willisau Jahresmeisterschaft 2007</t>
  </si>
  <si>
    <t>Ruedi</t>
  </si>
  <si>
    <t>Twerenbold</t>
  </si>
  <si>
    <t>Simon</t>
  </si>
  <si>
    <t>Feldschiessen 25m</t>
  </si>
  <si>
    <t>Bundesprogramm 25m</t>
  </si>
  <si>
    <t>LKSF Entlebuch 50m</t>
  </si>
  <si>
    <t>Amtsvrbandsschiessen 50m</t>
  </si>
  <si>
    <t>Bowi Cup 50m</t>
  </si>
  <si>
    <t>Kilbischiessen Nachtessen</t>
  </si>
  <si>
    <t>Wähli</t>
  </si>
  <si>
    <t>Pistolenschützen Willisau Jahresmeisterschaft 2008</t>
  </si>
  <si>
    <t>Jubiläumss. Grosswangen 50m</t>
  </si>
  <si>
    <t>Röthlidberger</t>
  </si>
  <si>
    <t>Doris</t>
  </si>
  <si>
    <t xml:space="preserve">Andre </t>
  </si>
  <si>
    <t>Hans</t>
  </si>
  <si>
    <t>Bruno</t>
  </si>
  <si>
    <t>Richard</t>
  </si>
  <si>
    <t>Wiederkehr</t>
  </si>
  <si>
    <t>Marco</t>
  </si>
  <si>
    <t>Urs</t>
  </si>
  <si>
    <t>Aregger</t>
  </si>
  <si>
    <t>Hansruedi</t>
  </si>
  <si>
    <t>Pistolenschützen Willisau Jahresmeisterschaft 2009</t>
  </si>
  <si>
    <t>Sektionswettkampf Malters 50m</t>
  </si>
  <si>
    <t>Bieri</t>
  </si>
  <si>
    <t>Wiprächtiger</t>
  </si>
  <si>
    <t>Christian</t>
  </si>
  <si>
    <t>Eidg.Aarau Vereinskonkurenz 50m</t>
  </si>
  <si>
    <t>Eidg.Aarau Vereinskonkurenz 25m</t>
  </si>
  <si>
    <t>Pistolenschützen Willisau Jahresmeisterschaft 2010</t>
  </si>
  <si>
    <t>Bowi Cup 50m (Bestes Resultat)</t>
  </si>
  <si>
    <t xml:space="preserve">Schärli </t>
  </si>
  <si>
    <t>Lindegger</t>
  </si>
  <si>
    <t>Karin</t>
  </si>
  <si>
    <t>Armin</t>
  </si>
  <si>
    <t>Gerber</t>
  </si>
  <si>
    <t>Florian</t>
  </si>
  <si>
    <t>Eigenmann</t>
  </si>
  <si>
    <t>sta</t>
  </si>
  <si>
    <t>moor</t>
  </si>
  <si>
    <t>klaus</t>
  </si>
  <si>
    <t>rita</t>
  </si>
  <si>
    <t>joos</t>
  </si>
  <si>
    <t>J</t>
  </si>
  <si>
    <t>Jungschützen</t>
  </si>
  <si>
    <t>Jahrgang</t>
  </si>
  <si>
    <t>Pistolenschützen Willisau Jahresmeisterschaft 2011</t>
  </si>
  <si>
    <t>Röthlisberger</t>
  </si>
  <si>
    <t>Kiener</t>
  </si>
  <si>
    <t>Obligatorisch 25m</t>
  </si>
  <si>
    <t xml:space="preserve">Joos </t>
  </si>
  <si>
    <t>Cornelis</t>
  </si>
  <si>
    <t>100 Punkte wenn 1 Schiessen absolviert</t>
  </si>
  <si>
    <t>100 weitere Punkte wenn 2 &amp; mehr Schiessen absolviert</t>
  </si>
  <si>
    <t xml:space="preserve">Schwyzer Kantonales 2011  Verein 50m </t>
  </si>
  <si>
    <t>Bowi Cup 50m (die erste Serie)</t>
  </si>
  <si>
    <t xml:space="preserve"> </t>
  </si>
  <si>
    <t>Pistolenschützen Willisau Jahresmeisterschaft 2012</t>
  </si>
  <si>
    <t>Schubert</t>
  </si>
  <si>
    <t>Chhristian</t>
  </si>
  <si>
    <t>Scherrer</t>
  </si>
  <si>
    <t>Adrian</t>
  </si>
  <si>
    <t>Walthert</t>
  </si>
  <si>
    <t>Gotthard</t>
  </si>
  <si>
    <t>Sämi</t>
  </si>
  <si>
    <t>Heller</t>
  </si>
  <si>
    <t>Rene</t>
  </si>
  <si>
    <t>Regula</t>
  </si>
  <si>
    <t xml:space="preserve">Anderegg </t>
  </si>
  <si>
    <t>Stefanie</t>
  </si>
  <si>
    <t>Bannwart</t>
  </si>
  <si>
    <t>Blum</t>
  </si>
  <si>
    <t>Beat</t>
  </si>
  <si>
    <t>Luzia</t>
  </si>
  <si>
    <t>Thomas</t>
  </si>
  <si>
    <t>Bucher</t>
  </si>
  <si>
    <t>Niklaus</t>
  </si>
  <si>
    <t>Chappuis</t>
  </si>
  <si>
    <t>Lucien</t>
  </si>
  <si>
    <t>Dubach</t>
  </si>
  <si>
    <t>Flückiger</t>
  </si>
  <si>
    <t>Ernst</t>
  </si>
  <si>
    <t xml:space="preserve">Gabicht </t>
  </si>
  <si>
    <t>Jan</t>
  </si>
  <si>
    <t>Max</t>
  </si>
  <si>
    <t>Häfliger</t>
  </si>
  <si>
    <t>Hodel</t>
  </si>
  <si>
    <t>Isenschmid</t>
  </si>
  <si>
    <t>Cornelia</t>
  </si>
  <si>
    <t>Künzi</t>
  </si>
  <si>
    <t>Fabian</t>
  </si>
  <si>
    <t>Lustenberger</t>
  </si>
  <si>
    <t>Vincenz</t>
  </si>
  <si>
    <t>Meyer</t>
  </si>
  <si>
    <t>Vinzenz</t>
  </si>
  <si>
    <t>Mattmann</t>
  </si>
  <si>
    <t>Jakob</t>
  </si>
  <si>
    <t>Jonas</t>
  </si>
  <si>
    <t>David</t>
  </si>
  <si>
    <t>Ryser</t>
  </si>
  <si>
    <t>Roos</t>
  </si>
  <si>
    <t>Eugen</t>
  </si>
  <si>
    <t>Schaad</t>
  </si>
  <si>
    <t>Stadelmann</t>
  </si>
  <si>
    <t xml:space="preserve">Schneider </t>
  </si>
  <si>
    <t>Siegfried</t>
  </si>
  <si>
    <t>Roman</t>
  </si>
  <si>
    <t>Stöckli</t>
  </si>
  <si>
    <t>JJ</t>
  </si>
  <si>
    <t>Wahli</t>
  </si>
  <si>
    <t>Jürgens</t>
  </si>
  <si>
    <t>Wigger</t>
  </si>
  <si>
    <t>Pius</t>
  </si>
  <si>
    <t>Waltert</t>
  </si>
  <si>
    <t>Godfried</t>
  </si>
  <si>
    <t>Walimann</t>
  </si>
  <si>
    <t>Oswald</t>
  </si>
  <si>
    <t>Grüter</t>
  </si>
  <si>
    <t>Celine</t>
  </si>
  <si>
    <t>Katja</t>
  </si>
  <si>
    <t>Anita</t>
  </si>
  <si>
    <t>Debora</t>
  </si>
  <si>
    <t>Distanz</t>
  </si>
  <si>
    <t>Bowi Cup (die erste Serie)</t>
  </si>
  <si>
    <t xml:space="preserve">Hirserenschiessen </t>
  </si>
  <si>
    <t xml:space="preserve">Obligatorisch </t>
  </si>
  <si>
    <t xml:space="preserve">Feldschiessen </t>
  </si>
  <si>
    <t xml:space="preserve">Amtsvrbandsschiessen </t>
  </si>
  <si>
    <t xml:space="preserve">Einzelwettschiessen </t>
  </si>
  <si>
    <t xml:space="preserve">Hitzkirch Jubiläum </t>
  </si>
  <si>
    <t>*</t>
  </si>
  <si>
    <t>**</t>
  </si>
  <si>
    <t>Gruppenschiessen:</t>
  </si>
  <si>
    <t>Maximal Punkte</t>
  </si>
  <si>
    <t>100 weitere Punkte wenn 2 und mehr Schiessen absolviert</t>
  </si>
  <si>
    <t>Pistolenschützen Willisau Jahresmeisterschaft 2013</t>
  </si>
  <si>
    <t>Luzerner Kantonalschützenfest</t>
  </si>
  <si>
    <t>Linda</t>
  </si>
  <si>
    <t>Graf</t>
  </si>
  <si>
    <t>Heiniger</t>
  </si>
  <si>
    <t>Kurt</t>
  </si>
  <si>
    <t>Pistolenschützen Willisau Jahresmeisterschaft 2014</t>
  </si>
  <si>
    <t>Vereinswettkampf Malters</t>
  </si>
  <si>
    <t>Pistolenschützen Willisau Jahresmeisterschaft 2015</t>
  </si>
  <si>
    <t>Nussbaum</t>
  </si>
  <si>
    <t>Krügel</t>
  </si>
  <si>
    <t>Bühler</t>
  </si>
  <si>
    <t>Pit</t>
  </si>
  <si>
    <t>Dario</t>
  </si>
  <si>
    <t>Eidg. Schützenfest Wallis</t>
  </si>
  <si>
    <t>Arnold</t>
  </si>
  <si>
    <t>Pistolenschützen Willisau Jahresmeisterschaft 2016</t>
  </si>
  <si>
    <t>Schütz</t>
  </si>
  <si>
    <t>Hildebrand</t>
  </si>
  <si>
    <t>Vivian</t>
  </si>
  <si>
    <t>Galli</t>
  </si>
  <si>
    <t>Raffael</t>
  </si>
  <si>
    <t>Freundschaftsschiessen Wolhusen</t>
  </si>
  <si>
    <t>Dezentralisiertes Schiessen Hitzkirch</t>
  </si>
  <si>
    <t>Pistolenschützen Willisau Jahresmeisterschaft 2018</t>
  </si>
  <si>
    <t>Widmer</t>
  </si>
  <si>
    <t>Tosum</t>
  </si>
  <si>
    <t>Murat</t>
  </si>
  <si>
    <t>Hirserenschiessen 50 m</t>
  </si>
  <si>
    <t>Hirserenschiessen 25 m</t>
  </si>
  <si>
    <t>Amtsvrbandsschiessen 50 m</t>
  </si>
  <si>
    <t>Amtsvrbandsschiessen 25 m</t>
  </si>
  <si>
    <t>Einzelwettschiessen 50 m</t>
  </si>
  <si>
    <t>Einzelwettschiessen 25 m</t>
  </si>
  <si>
    <t>Corinne</t>
  </si>
  <si>
    <t>Kneubühler</t>
  </si>
  <si>
    <t xml:space="preserve">Jürg </t>
  </si>
  <si>
    <t>Manfred</t>
  </si>
  <si>
    <t>Tschopp</t>
  </si>
  <si>
    <t>Martina</t>
  </si>
  <si>
    <t>Birrer</t>
  </si>
  <si>
    <t>Luca</t>
  </si>
  <si>
    <t>Philipp</t>
  </si>
  <si>
    <t>Bienz</t>
  </si>
  <si>
    <t>Albert</t>
  </si>
  <si>
    <t>Kühni</t>
  </si>
  <si>
    <t>André</t>
  </si>
  <si>
    <t>Mettraux</t>
  </si>
  <si>
    <t>Marc</t>
  </si>
  <si>
    <t>Fellmann</t>
  </si>
  <si>
    <t>Hadorn</t>
  </si>
  <si>
    <t>Birti</t>
  </si>
  <si>
    <t>Benjamin</t>
  </si>
  <si>
    <t>Andrian</t>
  </si>
  <si>
    <t>Pamela</t>
  </si>
  <si>
    <t xml:space="preserve">Grob </t>
  </si>
  <si>
    <t xml:space="preserve">Kunz </t>
  </si>
  <si>
    <t>Julian</t>
  </si>
  <si>
    <t xml:space="preserve">Aerne </t>
  </si>
  <si>
    <t>Jasmin</t>
  </si>
  <si>
    <t>Levin</t>
  </si>
  <si>
    <t xml:space="preserve">Jubert </t>
  </si>
  <si>
    <t>Manuel</t>
  </si>
  <si>
    <t xml:space="preserve">Tolusso </t>
  </si>
  <si>
    <t>Mario</t>
  </si>
  <si>
    <t xml:space="preserve">Burkard </t>
  </si>
  <si>
    <t xml:space="preserve">Achermann </t>
  </si>
  <si>
    <t>Livio</t>
  </si>
  <si>
    <t xml:space="preserve">Blum </t>
  </si>
  <si>
    <t>Aaron</t>
  </si>
  <si>
    <t>Mara</t>
  </si>
  <si>
    <t>Moris</t>
  </si>
  <si>
    <t xml:space="preserve">Thalmann </t>
  </si>
  <si>
    <t>Eidg. Schützenfest Sektion 25 m</t>
  </si>
  <si>
    <t>Eidg. Schützenfest Sektion 50 m</t>
  </si>
  <si>
    <t xml:space="preserve">Arnet </t>
  </si>
  <si>
    <t>Ivin</t>
  </si>
  <si>
    <t>Pistolenschützen Willisau Jahresmeisterschaft 2020</t>
  </si>
  <si>
    <t>Pistolenschützen Willisau Jahresmeisterschaft 2021</t>
  </si>
  <si>
    <t xml:space="preserve">Romero </t>
  </si>
  <si>
    <t xml:space="preserve">Eicher </t>
  </si>
  <si>
    <t>Fridolin</t>
  </si>
  <si>
    <t>Fredi</t>
  </si>
  <si>
    <t>Hildbrand</t>
  </si>
  <si>
    <t>Christoph</t>
  </si>
  <si>
    <t xml:space="preserve">Tosun </t>
  </si>
  <si>
    <t xml:space="preserve">Marani </t>
  </si>
  <si>
    <t>Sergio</t>
  </si>
  <si>
    <t>Ekiah</t>
  </si>
  <si>
    <t>Nik</t>
  </si>
</sst>
</file>

<file path=xl/styles.xml><?xml version="1.0" encoding="utf-8"?>
<styleSheet xmlns="http://schemas.openxmlformats.org/spreadsheetml/2006/main">
  <numFmts count="3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#,##0\ &quot;SFr.&quot;;\-#,##0\ &quot;SFr.&quot;"/>
    <numFmt numFmtId="185" formatCode="#,##0\ &quot;SFr.&quot;;[Red]\-#,##0\ &quot;SFr.&quot;"/>
    <numFmt numFmtId="186" formatCode="#,##0.00\ &quot;SFr.&quot;;\-#,##0.00\ &quot;SFr.&quot;"/>
    <numFmt numFmtId="187" formatCode="#,##0.00\ &quot;SFr.&quot;;[Red]\-#,##0.00\ &quot;SFr.&quot;"/>
    <numFmt numFmtId="188" formatCode="_-* #,##0\ &quot;SFr.&quot;_-;\-* #,##0\ &quot;SFr.&quot;_-;_-* &quot;-&quot;\ &quot;SFr.&quot;_-;_-@_-"/>
    <numFmt numFmtId="189" formatCode="_-* #,##0\ _S_F_r_._-;\-* #,##0\ _S_F_r_._-;_-* &quot;-&quot;\ _S_F_r_._-;_-@_-"/>
    <numFmt numFmtId="190" formatCode="_-* #,##0.00\ &quot;SFr.&quot;_-;\-* #,##0.00\ &quot;SFr.&quot;_-;_-* &quot;-&quot;??\ &quot;SFr.&quot;_-;_-@_-"/>
    <numFmt numFmtId="191" formatCode="_-* #,##0.00\ _S_F_r_._-;\-* #,##0.00\ _S_F_r_._-;_-* &quot;-&quot;??\ _S_F_r_._-;_-@_-"/>
  </numFmts>
  <fonts count="51">
    <font>
      <sz val="10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sz val="10"/>
      <name val="Tahoma"/>
      <family val="2"/>
    </font>
    <font>
      <b/>
      <sz val="24"/>
      <name val="Tahoma"/>
      <family val="2"/>
    </font>
    <font>
      <b/>
      <sz val="10"/>
      <name val="Tahoma"/>
      <family val="2"/>
    </font>
    <font>
      <u val="single"/>
      <sz val="10"/>
      <name val="Tahoma"/>
      <family val="2"/>
    </font>
    <font>
      <b/>
      <sz val="20"/>
      <name val="Tahoma"/>
      <family val="2"/>
    </font>
    <font>
      <b/>
      <sz val="10"/>
      <color indexed="12"/>
      <name val="Tahoma"/>
      <family val="2"/>
    </font>
    <font>
      <b/>
      <u val="single"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218">
    <xf numFmtId="0" fontId="0" fillId="0" borderId="0" xfId="0" applyAlignment="1">
      <alignment/>
    </xf>
    <xf numFmtId="49" fontId="0" fillId="0" borderId="0" xfId="0" applyNumberFormat="1" applyAlignment="1">
      <alignment horizontal="center" textRotation="90"/>
    </xf>
    <xf numFmtId="0" fontId="0" fillId="0" borderId="0" xfId="0" applyAlignment="1">
      <alignment horizontal="center" textRotation="90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 textRotation="90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textRotation="90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textRotation="90"/>
    </xf>
    <xf numFmtId="49" fontId="2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49" fontId="0" fillId="0" borderId="0" xfId="0" applyNumberFormat="1" applyBorder="1" applyAlignment="1">
      <alignment horizontal="center" textRotation="90"/>
    </xf>
    <xf numFmtId="0" fontId="0" fillId="0" borderId="0" xfId="0" applyBorder="1" applyAlignment="1" applyProtection="1">
      <alignment horizontal="center" textRotation="90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textRotation="90"/>
    </xf>
    <xf numFmtId="49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right"/>
      <protection locked="0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3" borderId="10" xfId="0" applyFont="1" applyFill="1" applyBorder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textRotation="90"/>
    </xf>
    <xf numFmtId="0" fontId="0" fillId="0" borderId="0" xfId="0" applyFont="1" applyFill="1" applyAlignment="1">
      <alignment textRotation="90"/>
    </xf>
    <xf numFmtId="0" fontId="0" fillId="0" borderId="0" xfId="0" applyFont="1" applyFill="1" applyAlignment="1">
      <alignment horizontal="center" textRotation="90"/>
    </xf>
    <xf numFmtId="0" fontId="0" fillId="0" borderId="0" xfId="0" applyFont="1" applyFill="1" applyAlignment="1">
      <alignment horizontal="center" textRotation="90"/>
    </xf>
    <xf numFmtId="49" fontId="0" fillId="0" borderId="0" xfId="0" applyNumberFormat="1" applyFont="1" applyFill="1" applyAlignment="1">
      <alignment horizontal="center" textRotation="9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textRotation="90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textRotation="90"/>
    </xf>
    <xf numFmtId="0" fontId="2" fillId="0" borderId="0" xfId="0" applyFont="1" applyFill="1" applyBorder="1" applyAlignment="1" applyProtection="1">
      <alignment horizontal="center" textRotation="90"/>
      <protection locked="0"/>
    </xf>
    <xf numFmtId="0" fontId="0" fillId="0" borderId="0" xfId="0" applyFill="1" applyBorder="1" applyAlignment="1">
      <alignment horizontal="left" textRotation="90"/>
    </xf>
    <xf numFmtId="49" fontId="0" fillId="0" borderId="0" xfId="0" applyNumberFormat="1" applyFill="1" applyBorder="1" applyAlignment="1">
      <alignment horizontal="center" textRotation="90"/>
    </xf>
    <xf numFmtId="0" fontId="0" fillId="0" borderId="0" xfId="0" applyFill="1" applyBorder="1" applyAlignment="1">
      <alignment horizontal="center" textRotation="90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 textRotation="90"/>
      <protection locked="0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 applyProtection="1">
      <alignment/>
      <protection locked="0"/>
    </xf>
    <xf numFmtId="49" fontId="0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textRotation="90"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34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0" fillId="34" borderId="0" xfId="0" applyNumberFormat="1" applyFont="1" applyFill="1" applyBorder="1" applyAlignment="1">
      <alignment/>
    </xf>
    <xf numFmtId="0" fontId="2" fillId="34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 textRotation="90"/>
    </xf>
    <xf numFmtId="49" fontId="11" fillId="0" borderId="0" xfId="0" applyNumberFormat="1" applyFont="1" applyFill="1" applyAlignment="1">
      <alignment horizontal="center" textRotation="90"/>
    </xf>
    <xf numFmtId="0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11" fillId="0" borderId="0" xfId="0" applyNumberFormat="1" applyFont="1" applyFill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 applyProtection="1">
      <alignment/>
      <protection locked="0"/>
    </xf>
    <xf numFmtId="0" fontId="9" fillId="34" borderId="0" xfId="0" applyFont="1" applyFill="1" applyAlignment="1">
      <alignment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9" fillId="34" borderId="0" xfId="0" applyNumberFormat="1" applyFont="1" applyFill="1" applyAlignment="1">
      <alignment/>
    </xf>
    <xf numFmtId="0" fontId="9" fillId="34" borderId="0" xfId="0" applyNumberFormat="1" applyFont="1" applyFill="1" applyBorder="1" applyAlignment="1">
      <alignment/>
    </xf>
    <xf numFmtId="0" fontId="11" fillId="34" borderId="0" xfId="0" applyNumberFormat="1" applyFont="1" applyFill="1" applyAlignment="1">
      <alignment/>
    </xf>
    <xf numFmtId="0" fontId="9" fillId="0" borderId="0" xfId="0" applyFont="1" applyFill="1" applyAlignment="1">
      <alignment horizontal="left"/>
    </xf>
    <xf numFmtId="0" fontId="11" fillId="35" borderId="0" xfId="0" applyFont="1" applyFill="1" applyAlignment="1">
      <alignment horizontal="center" textRotation="90"/>
    </xf>
    <xf numFmtId="0" fontId="11" fillId="0" borderId="0" xfId="0" applyNumberFormat="1" applyFont="1" applyFill="1" applyAlignment="1">
      <alignment textRotation="90"/>
    </xf>
    <xf numFmtId="0" fontId="11" fillId="0" borderId="0" xfId="0" applyFont="1" applyFill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9" fillId="0" borderId="17" xfId="0" applyNumberFormat="1" applyFont="1" applyFill="1" applyBorder="1" applyAlignment="1">
      <alignment/>
    </xf>
    <xf numFmtId="0" fontId="11" fillId="0" borderId="18" xfId="0" applyNumberFormat="1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36" borderId="14" xfId="0" applyFont="1" applyFill="1" applyBorder="1" applyAlignment="1">
      <alignment horizontal="center"/>
    </xf>
    <xf numFmtId="0" fontId="9" fillId="36" borderId="0" xfId="0" applyFont="1" applyFill="1" applyBorder="1" applyAlignment="1">
      <alignment/>
    </xf>
    <xf numFmtId="0" fontId="9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 textRotation="90"/>
    </xf>
    <xf numFmtId="0" fontId="11" fillId="36" borderId="15" xfId="0" applyFont="1" applyFill="1" applyBorder="1" applyAlignment="1">
      <alignment horizontal="center"/>
    </xf>
    <xf numFmtId="0" fontId="11" fillId="36" borderId="14" xfId="0" applyFont="1" applyFill="1" applyBorder="1" applyAlignment="1">
      <alignment horizontal="center" textRotation="90"/>
    </xf>
    <xf numFmtId="0" fontId="11" fillId="36" borderId="0" xfId="0" applyFont="1" applyFill="1" applyBorder="1" applyAlignment="1">
      <alignment horizontal="center" textRotation="90"/>
    </xf>
    <xf numFmtId="0" fontId="11" fillId="36" borderId="0" xfId="0" applyNumberFormat="1" applyFont="1" applyFill="1" applyBorder="1" applyAlignment="1">
      <alignment horizontal="center" textRotation="90"/>
    </xf>
    <xf numFmtId="49" fontId="11" fillId="36" borderId="0" xfId="0" applyNumberFormat="1" applyFont="1" applyFill="1" applyBorder="1" applyAlignment="1">
      <alignment horizontal="center" textRotation="90"/>
    </xf>
    <xf numFmtId="0" fontId="11" fillId="36" borderId="15" xfId="0" applyFont="1" applyFill="1" applyBorder="1" applyAlignment="1">
      <alignment horizontal="center" textRotation="90"/>
    </xf>
    <xf numFmtId="0" fontId="11" fillId="36" borderId="0" xfId="0" applyNumberFormat="1" applyFont="1" applyFill="1" applyBorder="1" applyAlignment="1">
      <alignment horizontal="center"/>
    </xf>
    <xf numFmtId="0" fontId="9" fillId="36" borderId="0" xfId="0" applyNumberFormat="1" applyFont="1" applyFill="1" applyBorder="1" applyAlignment="1">
      <alignment horizontal="center"/>
    </xf>
    <xf numFmtId="0" fontId="11" fillId="36" borderId="15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0" fontId="9" fillId="0" borderId="20" xfId="0" applyFont="1" applyFill="1" applyBorder="1" applyAlignment="1">
      <alignment horizontal="center"/>
    </xf>
    <xf numFmtId="0" fontId="9" fillId="0" borderId="20" xfId="0" applyNumberFormat="1" applyFont="1" applyFill="1" applyBorder="1" applyAlignment="1">
      <alignment horizontal="center"/>
    </xf>
    <xf numFmtId="1" fontId="9" fillId="0" borderId="20" xfId="0" applyNumberFormat="1" applyFont="1" applyFill="1" applyBorder="1" applyAlignment="1">
      <alignment horizontal="center"/>
    </xf>
    <xf numFmtId="0" fontId="11" fillId="0" borderId="21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Alignment="1">
      <alignment/>
    </xf>
    <xf numFmtId="0" fontId="11" fillId="0" borderId="0" xfId="0" applyNumberFormat="1" applyFont="1" applyFill="1" applyBorder="1" applyAlignment="1">
      <alignment/>
    </xf>
    <xf numFmtId="1" fontId="9" fillId="37" borderId="0" xfId="0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horizontal="right"/>
    </xf>
    <xf numFmtId="0" fontId="11" fillId="36" borderId="22" xfId="0" applyFont="1" applyFill="1" applyBorder="1" applyAlignment="1">
      <alignment/>
    </xf>
    <xf numFmtId="0" fontId="11" fillId="36" borderId="22" xfId="0" applyNumberFormat="1" applyFont="1" applyFill="1" applyBorder="1" applyAlignment="1">
      <alignment horizontal="center"/>
    </xf>
    <xf numFmtId="0" fontId="11" fillId="36" borderId="23" xfId="0" applyNumberFormat="1" applyFont="1" applyFill="1" applyBorder="1" applyAlignment="1">
      <alignment horizontal="center"/>
    </xf>
    <xf numFmtId="0" fontId="11" fillId="36" borderId="19" xfId="0" applyFont="1" applyFill="1" applyBorder="1" applyAlignment="1">
      <alignment horizontal="center"/>
    </xf>
    <xf numFmtId="0" fontId="11" fillId="36" borderId="20" xfId="0" applyFont="1" applyFill="1" applyBorder="1" applyAlignment="1">
      <alignment/>
    </xf>
    <xf numFmtId="0" fontId="11" fillId="36" borderId="20" xfId="0" applyFont="1" applyFill="1" applyBorder="1" applyAlignment="1">
      <alignment horizontal="center"/>
    </xf>
    <xf numFmtId="0" fontId="11" fillId="36" borderId="20" xfId="0" applyFont="1" applyFill="1" applyBorder="1" applyAlignment="1">
      <alignment horizontal="right"/>
    </xf>
    <xf numFmtId="0" fontId="11" fillId="36" borderId="20" xfId="0" applyNumberFormat="1" applyFont="1" applyFill="1" applyBorder="1" applyAlignment="1">
      <alignment horizontal="center"/>
    </xf>
    <xf numFmtId="1" fontId="11" fillId="36" borderId="20" xfId="0" applyNumberFormat="1" applyFont="1" applyFill="1" applyBorder="1" applyAlignment="1">
      <alignment horizontal="center"/>
    </xf>
    <xf numFmtId="0" fontId="11" fillId="36" borderId="2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9" fillId="36" borderId="24" xfId="0" applyFont="1" applyFill="1" applyBorder="1" applyAlignment="1">
      <alignment horizontal="center"/>
    </xf>
    <xf numFmtId="0" fontId="9" fillId="36" borderId="22" xfId="0" applyFont="1" applyFill="1" applyBorder="1" applyAlignment="1">
      <alignment/>
    </xf>
    <xf numFmtId="0" fontId="9" fillId="36" borderId="22" xfId="0" applyFont="1" applyFill="1" applyBorder="1" applyAlignment="1">
      <alignment horizontal="center"/>
    </xf>
    <xf numFmtId="0" fontId="9" fillId="36" borderId="22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/>
    </xf>
    <xf numFmtId="0" fontId="11" fillId="0" borderId="20" xfId="0" applyFont="1" applyFill="1" applyBorder="1" applyAlignment="1">
      <alignment horizontal="center"/>
    </xf>
    <xf numFmtId="0" fontId="11" fillId="0" borderId="20" xfId="0" applyNumberFormat="1" applyFont="1" applyFill="1" applyBorder="1" applyAlignment="1">
      <alignment horizontal="center"/>
    </xf>
    <xf numFmtId="1" fontId="11" fillId="0" borderId="20" xfId="0" applyNumberFormat="1" applyFont="1" applyFill="1" applyBorder="1" applyAlignment="1">
      <alignment horizontal="center"/>
    </xf>
    <xf numFmtId="1" fontId="9" fillId="35" borderId="0" xfId="0" applyNumberFormat="1" applyFont="1" applyFill="1" applyBorder="1" applyAlignment="1">
      <alignment horizontal="center"/>
    </xf>
    <xf numFmtId="0" fontId="11" fillId="35" borderId="0" xfId="0" applyNumberFormat="1" applyFont="1" applyFill="1" applyBorder="1" applyAlignment="1">
      <alignment horizontal="center"/>
    </xf>
    <xf numFmtId="0" fontId="11" fillId="36" borderId="22" xfId="0" applyFont="1" applyFill="1" applyBorder="1" applyAlignment="1">
      <alignment horizontal="right"/>
    </xf>
    <xf numFmtId="1" fontId="11" fillId="36" borderId="22" xfId="0" applyNumberFormat="1" applyFont="1" applyFill="1" applyBorder="1" applyAlignment="1">
      <alignment horizontal="center"/>
    </xf>
    <xf numFmtId="0" fontId="14" fillId="36" borderId="0" xfId="0" applyFont="1" applyFill="1" applyBorder="1" applyAlignment="1">
      <alignment horizontal="center" textRotation="90"/>
    </xf>
    <xf numFmtId="0" fontId="14" fillId="36" borderId="22" xfId="0" applyNumberFormat="1" applyFont="1" applyFill="1" applyBorder="1" applyAlignment="1">
      <alignment horizontal="center"/>
    </xf>
    <xf numFmtId="0" fontId="14" fillId="36" borderId="2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 horizontal="center"/>
    </xf>
    <xf numFmtId="0" fontId="11" fillId="38" borderId="0" xfId="0" applyNumberFormat="1" applyFont="1" applyFill="1" applyBorder="1" applyAlignment="1">
      <alignment horizontal="center"/>
    </xf>
    <xf numFmtId="0" fontId="11" fillId="0" borderId="17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13" fillId="36" borderId="19" xfId="0" applyFont="1" applyFill="1" applyBorder="1" applyAlignment="1">
      <alignment horizontal="center"/>
    </xf>
    <xf numFmtId="0" fontId="13" fillId="36" borderId="20" xfId="0" applyFont="1" applyFill="1" applyBorder="1" applyAlignment="1">
      <alignment horizontal="center"/>
    </xf>
    <xf numFmtId="0" fontId="13" fillId="36" borderId="21" xfId="0" applyFont="1" applyFill="1" applyBorder="1" applyAlignment="1">
      <alignment horizontal="center"/>
    </xf>
    <xf numFmtId="0" fontId="11" fillId="0" borderId="0" xfId="0" applyNumberFormat="1" applyFont="1" applyFill="1" applyAlignment="1">
      <alignment horizontal="right"/>
    </xf>
    <xf numFmtId="0" fontId="10" fillId="36" borderId="19" xfId="0" applyFont="1" applyFill="1" applyBorder="1" applyAlignment="1">
      <alignment horizontal="center"/>
    </xf>
    <xf numFmtId="0" fontId="10" fillId="36" borderId="20" xfId="0" applyFont="1" applyFill="1" applyBorder="1" applyAlignment="1">
      <alignment horizontal="center"/>
    </xf>
    <xf numFmtId="0" fontId="10" fillId="36" borderId="2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"/>
  <sheetViews>
    <sheetView tabSelected="1" zoomScalePageLayoutView="0" workbookViewId="0" topLeftCell="A20">
      <selection activeCell="G60" sqref="G60"/>
    </sheetView>
  </sheetViews>
  <sheetFormatPr defaultColWidth="11.421875" defaultRowHeight="12.75"/>
  <cols>
    <col min="4" max="4" width="6.00390625" style="0" customWidth="1"/>
    <col min="6" max="6" width="7.421875" style="0" customWidth="1"/>
    <col min="7" max="7" width="7.140625" style="0" customWidth="1"/>
    <col min="8" max="8" width="7.28125" style="0" customWidth="1"/>
    <col min="9" max="9" width="8.28125" style="0" customWidth="1"/>
    <col min="10" max="10" width="7.421875" style="0" customWidth="1"/>
    <col min="11" max="11" width="7.7109375" style="0" customWidth="1"/>
    <col min="12" max="12" width="6.57421875" style="0" customWidth="1"/>
    <col min="13" max="13" width="7.140625" style="0" customWidth="1"/>
    <col min="14" max="14" width="7.421875" style="0" customWidth="1"/>
    <col min="15" max="15" width="7.28125" style="0" customWidth="1"/>
    <col min="16" max="16" width="7.8515625" style="0" customWidth="1"/>
    <col min="17" max="17" width="6.8515625" style="0" customWidth="1"/>
    <col min="18" max="18" width="6.140625" style="0" customWidth="1"/>
    <col min="19" max="19" width="6.00390625" style="0" customWidth="1"/>
    <col min="20" max="20" width="6.421875" style="0" customWidth="1"/>
    <col min="21" max="21" width="7.28125" style="0" customWidth="1"/>
    <col min="22" max="22" width="6.28125" style="0" customWidth="1"/>
  </cols>
  <sheetData>
    <row r="1" spans="1:22" ht="25.5">
      <c r="A1" s="201" t="s">
        <v>439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3"/>
    </row>
    <row r="2" spans="1:22" ht="12.75">
      <c r="A2" s="139"/>
      <c r="B2" s="140"/>
      <c r="C2" s="140"/>
      <c r="D2" s="141"/>
      <c r="E2" s="140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0"/>
      <c r="V2" s="143"/>
    </row>
    <row r="3" spans="1:22" ht="12.75">
      <c r="A3" s="166"/>
      <c r="B3" s="167"/>
      <c r="C3" s="167"/>
      <c r="D3" s="168"/>
      <c r="E3" s="186" t="s">
        <v>348</v>
      </c>
      <c r="F3" s="164">
        <v>50</v>
      </c>
      <c r="G3" s="164">
        <v>50</v>
      </c>
      <c r="H3" s="164">
        <v>25</v>
      </c>
      <c r="I3" s="164">
        <v>25</v>
      </c>
      <c r="J3" s="164">
        <v>25</v>
      </c>
      <c r="K3" s="164">
        <v>50</v>
      </c>
      <c r="L3" s="189" t="s">
        <v>356</v>
      </c>
      <c r="M3" s="189" t="s">
        <v>357</v>
      </c>
      <c r="N3" s="164">
        <v>50</v>
      </c>
      <c r="O3" s="164">
        <v>25</v>
      </c>
      <c r="P3" s="164">
        <v>50</v>
      </c>
      <c r="Q3" s="164">
        <v>25</v>
      </c>
      <c r="R3" s="164">
        <v>25</v>
      </c>
      <c r="S3" s="164">
        <v>25</v>
      </c>
      <c r="T3" s="164">
        <v>50</v>
      </c>
      <c r="U3" s="187"/>
      <c r="V3" s="165"/>
    </row>
    <row r="4" spans="1:22" ht="174.75">
      <c r="A4" s="144" t="s">
        <v>1</v>
      </c>
      <c r="B4" s="145" t="s">
        <v>212</v>
      </c>
      <c r="C4" s="145" t="s">
        <v>156</v>
      </c>
      <c r="D4" s="145" t="s">
        <v>270</v>
      </c>
      <c r="E4" s="145" t="s">
        <v>271</v>
      </c>
      <c r="F4" s="145" t="s">
        <v>349</v>
      </c>
      <c r="G4" s="145" t="s">
        <v>389</v>
      </c>
      <c r="H4" s="145" t="s">
        <v>390</v>
      </c>
      <c r="I4" s="145" t="s">
        <v>351</v>
      </c>
      <c r="J4" s="145" t="s">
        <v>352</v>
      </c>
      <c r="K4" s="145" t="s">
        <v>233</v>
      </c>
      <c r="L4" s="188" t="s">
        <v>205</v>
      </c>
      <c r="M4" s="188" t="s">
        <v>205</v>
      </c>
      <c r="N4" s="147" t="s">
        <v>391</v>
      </c>
      <c r="O4" s="147" t="s">
        <v>392</v>
      </c>
      <c r="P4" s="145" t="s">
        <v>393</v>
      </c>
      <c r="Q4" s="145" t="s">
        <v>394</v>
      </c>
      <c r="R4" s="145" t="s">
        <v>383</v>
      </c>
      <c r="S4" s="145" t="s">
        <v>434</v>
      </c>
      <c r="T4" s="145" t="s">
        <v>435</v>
      </c>
      <c r="U4" s="145" t="s">
        <v>34</v>
      </c>
      <c r="V4" s="148" t="s">
        <v>221</v>
      </c>
    </row>
    <row r="5" spans="1:22" ht="12.75">
      <c r="A5" s="175"/>
      <c r="B5" s="163" t="s">
        <v>359</v>
      </c>
      <c r="C5" s="176"/>
      <c r="D5" s="177"/>
      <c r="E5" s="176"/>
      <c r="F5" s="164">
        <v>80</v>
      </c>
      <c r="G5" s="164">
        <v>100</v>
      </c>
      <c r="H5" s="164">
        <v>100</v>
      </c>
      <c r="I5" s="164">
        <v>200</v>
      </c>
      <c r="J5" s="164">
        <v>180</v>
      </c>
      <c r="K5" s="164">
        <v>60</v>
      </c>
      <c r="L5" s="164">
        <v>100</v>
      </c>
      <c r="M5" s="164">
        <v>100</v>
      </c>
      <c r="N5" s="164">
        <v>100</v>
      </c>
      <c r="O5" s="164">
        <v>150</v>
      </c>
      <c r="P5" s="164">
        <v>100</v>
      </c>
      <c r="Q5" s="164">
        <v>150</v>
      </c>
      <c r="R5" s="164">
        <v>100</v>
      </c>
      <c r="S5" s="164">
        <v>150</v>
      </c>
      <c r="T5" s="164">
        <v>100</v>
      </c>
      <c r="U5" s="178"/>
      <c r="V5" s="165"/>
    </row>
    <row r="6" spans="1:22" ht="12.75">
      <c r="A6" s="179"/>
      <c r="B6" s="180"/>
      <c r="C6" s="180"/>
      <c r="D6" s="181"/>
      <c r="E6" s="181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3"/>
      <c r="V6" s="157"/>
    </row>
    <row r="7" spans="1:22" ht="12" customHeight="1">
      <c r="A7" s="130">
        <v>1</v>
      </c>
      <c r="B7" s="113" t="s">
        <v>170</v>
      </c>
      <c r="C7" s="113" t="s">
        <v>216</v>
      </c>
      <c r="D7" s="114"/>
      <c r="E7" s="114">
        <v>1995</v>
      </c>
      <c r="F7" s="158">
        <v>70</v>
      </c>
      <c r="G7" s="158"/>
      <c r="H7" s="158"/>
      <c r="I7" s="158">
        <v>195</v>
      </c>
      <c r="J7" s="158">
        <v>173</v>
      </c>
      <c r="K7" s="158">
        <v>50</v>
      </c>
      <c r="L7" s="158"/>
      <c r="M7" s="158"/>
      <c r="N7" s="158"/>
      <c r="O7" s="158"/>
      <c r="P7" s="158">
        <v>88</v>
      </c>
      <c r="Q7" s="158">
        <v>142</v>
      </c>
      <c r="R7" s="158">
        <v>85</v>
      </c>
      <c r="S7" s="158">
        <v>142</v>
      </c>
      <c r="T7" s="158">
        <v>92</v>
      </c>
      <c r="U7" s="196"/>
      <c r="V7" s="131">
        <f aca="true" t="shared" si="0" ref="V7:V54">SUM(F7:U7)</f>
        <v>1037</v>
      </c>
    </row>
    <row r="8" spans="1:22" ht="12.75">
      <c r="A8" s="130">
        <v>2</v>
      </c>
      <c r="B8" s="113" t="s">
        <v>210</v>
      </c>
      <c r="C8" s="113" t="s">
        <v>211</v>
      </c>
      <c r="D8" s="114"/>
      <c r="E8" s="114">
        <v>1971</v>
      </c>
      <c r="F8" s="158">
        <v>70</v>
      </c>
      <c r="G8" s="158"/>
      <c r="H8" s="158"/>
      <c r="I8" s="158">
        <v>192</v>
      </c>
      <c r="J8" s="158">
        <v>174</v>
      </c>
      <c r="K8" s="158">
        <v>52</v>
      </c>
      <c r="L8" s="158"/>
      <c r="M8" s="158"/>
      <c r="N8" s="158"/>
      <c r="O8" s="158"/>
      <c r="P8" s="158">
        <v>88</v>
      </c>
      <c r="Q8" s="158">
        <v>140</v>
      </c>
      <c r="R8" s="158">
        <v>80</v>
      </c>
      <c r="S8" s="158">
        <v>146</v>
      </c>
      <c r="T8" s="158">
        <v>89</v>
      </c>
      <c r="U8" s="196"/>
      <c r="V8" s="131">
        <f t="shared" si="0"/>
        <v>1031</v>
      </c>
    </row>
    <row r="9" spans="1:22" ht="12.75">
      <c r="A9" s="130">
        <v>3</v>
      </c>
      <c r="B9" s="113" t="s">
        <v>210</v>
      </c>
      <c r="C9" s="113" t="s">
        <v>304</v>
      </c>
      <c r="D9" s="114" t="s">
        <v>269</v>
      </c>
      <c r="E9" s="114">
        <v>2002</v>
      </c>
      <c r="F9" s="158">
        <v>70</v>
      </c>
      <c r="G9" s="158"/>
      <c r="H9" s="158"/>
      <c r="I9" s="158">
        <v>194</v>
      </c>
      <c r="J9" s="158">
        <v>170</v>
      </c>
      <c r="K9" s="158">
        <v>51</v>
      </c>
      <c r="L9" s="158"/>
      <c r="M9" s="158"/>
      <c r="N9" s="158"/>
      <c r="O9" s="158"/>
      <c r="P9" s="158">
        <v>81</v>
      </c>
      <c r="Q9" s="158">
        <v>142</v>
      </c>
      <c r="R9" s="158">
        <v>91</v>
      </c>
      <c r="S9" s="158">
        <v>142</v>
      </c>
      <c r="T9" s="158">
        <v>84</v>
      </c>
      <c r="U9" s="196"/>
      <c r="V9" s="131">
        <f t="shared" si="0"/>
        <v>1025</v>
      </c>
    </row>
    <row r="10" spans="1:22" ht="12.75">
      <c r="A10" s="130">
        <v>4</v>
      </c>
      <c r="B10" s="113" t="s">
        <v>183</v>
      </c>
      <c r="C10" s="113" t="s">
        <v>95</v>
      </c>
      <c r="D10" s="114"/>
      <c r="E10" s="114">
        <v>1942</v>
      </c>
      <c r="F10" s="158">
        <v>65</v>
      </c>
      <c r="G10" s="158"/>
      <c r="H10" s="158"/>
      <c r="I10" s="158">
        <v>195</v>
      </c>
      <c r="J10" s="158">
        <v>173</v>
      </c>
      <c r="K10" s="158">
        <v>44</v>
      </c>
      <c r="L10" s="158"/>
      <c r="M10" s="158"/>
      <c r="N10" s="158"/>
      <c r="O10" s="158"/>
      <c r="P10" s="158">
        <v>91</v>
      </c>
      <c r="Q10" s="158">
        <v>146</v>
      </c>
      <c r="R10" s="158">
        <v>84</v>
      </c>
      <c r="S10" s="158">
        <v>135</v>
      </c>
      <c r="T10" s="158">
        <v>86</v>
      </c>
      <c r="U10" s="196"/>
      <c r="V10" s="131">
        <f t="shared" si="0"/>
        <v>1019</v>
      </c>
    </row>
    <row r="11" spans="1:22" ht="12.75">
      <c r="A11" s="130">
        <v>5</v>
      </c>
      <c r="B11" s="113" t="s">
        <v>197</v>
      </c>
      <c r="C11" s="113" t="s">
        <v>198</v>
      </c>
      <c r="D11" s="114"/>
      <c r="E11" s="114">
        <v>1975</v>
      </c>
      <c r="F11" s="158"/>
      <c r="G11" s="158"/>
      <c r="H11" s="158"/>
      <c r="I11" s="158">
        <v>193</v>
      </c>
      <c r="J11" s="158">
        <v>175</v>
      </c>
      <c r="K11" s="158">
        <v>52</v>
      </c>
      <c r="L11" s="158"/>
      <c r="M11" s="158"/>
      <c r="N11" s="158"/>
      <c r="O11" s="158"/>
      <c r="P11" s="158">
        <v>90</v>
      </c>
      <c r="Q11" s="158">
        <v>139</v>
      </c>
      <c r="R11" s="158">
        <v>85</v>
      </c>
      <c r="S11" s="158">
        <v>142</v>
      </c>
      <c r="T11" s="158">
        <v>89</v>
      </c>
      <c r="U11" s="196"/>
      <c r="V11" s="131">
        <f t="shared" si="0"/>
        <v>965</v>
      </c>
    </row>
    <row r="12" spans="1:22" ht="12.75">
      <c r="A12" s="130">
        <v>6</v>
      </c>
      <c r="B12" s="113" t="s">
        <v>386</v>
      </c>
      <c r="C12" s="113" t="s">
        <v>106</v>
      </c>
      <c r="D12" s="114"/>
      <c r="E12" s="114">
        <v>1977</v>
      </c>
      <c r="F12" s="158">
        <v>72</v>
      </c>
      <c r="G12" s="158"/>
      <c r="H12" s="158"/>
      <c r="I12" s="158">
        <v>186</v>
      </c>
      <c r="J12" s="158">
        <v>171</v>
      </c>
      <c r="K12" s="158">
        <v>43</v>
      </c>
      <c r="L12" s="158"/>
      <c r="M12" s="158"/>
      <c r="N12" s="158"/>
      <c r="O12" s="158"/>
      <c r="P12" s="158">
        <v>86</v>
      </c>
      <c r="Q12" s="158">
        <v>134</v>
      </c>
      <c r="R12" s="158">
        <v>67</v>
      </c>
      <c r="S12" s="158">
        <v>118</v>
      </c>
      <c r="T12" s="158">
        <v>80</v>
      </c>
      <c r="U12" s="196"/>
      <c r="V12" s="131">
        <f t="shared" si="0"/>
        <v>957</v>
      </c>
    </row>
    <row r="13" spans="1:22" ht="12.75">
      <c r="A13" s="130">
        <v>7</v>
      </c>
      <c r="B13" s="113" t="s">
        <v>371</v>
      </c>
      <c r="C13" s="113" t="s">
        <v>115</v>
      </c>
      <c r="D13" s="114"/>
      <c r="E13" s="114">
        <v>1971</v>
      </c>
      <c r="F13" s="158">
        <v>66</v>
      </c>
      <c r="G13" s="158"/>
      <c r="H13" s="158"/>
      <c r="I13" s="158">
        <v>193</v>
      </c>
      <c r="J13" s="158">
        <v>178</v>
      </c>
      <c r="K13" s="158">
        <v>55</v>
      </c>
      <c r="L13" s="158"/>
      <c r="M13" s="158"/>
      <c r="N13" s="158"/>
      <c r="O13" s="158"/>
      <c r="P13" s="158"/>
      <c r="Q13" s="158">
        <v>139</v>
      </c>
      <c r="R13" s="158">
        <v>86</v>
      </c>
      <c r="S13" s="158">
        <v>141</v>
      </c>
      <c r="T13" s="158">
        <v>88</v>
      </c>
      <c r="U13" s="196"/>
      <c r="V13" s="131">
        <f t="shared" si="0"/>
        <v>946</v>
      </c>
    </row>
    <row r="14" spans="1:22" ht="12.75">
      <c r="A14" s="130">
        <v>8</v>
      </c>
      <c r="B14" s="113" t="s">
        <v>101</v>
      </c>
      <c r="C14" s="113" t="s">
        <v>102</v>
      </c>
      <c r="D14" s="114"/>
      <c r="E14" s="114">
        <v>1946</v>
      </c>
      <c r="F14" s="158">
        <v>63</v>
      </c>
      <c r="G14" s="158"/>
      <c r="H14" s="158"/>
      <c r="I14" s="158">
        <v>183</v>
      </c>
      <c r="J14" s="158">
        <v>159</v>
      </c>
      <c r="K14" s="158">
        <v>52</v>
      </c>
      <c r="L14" s="158"/>
      <c r="M14" s="158"/>
      <c r="N14" s="158"/>
      <c r="O14" s="158"/>
      <c r="P14" s="158">
        <v>84</v>
      </c>
      <c r="Q14" s="158">
        <v>124</v>
      </c>
      <c r="R14" s="158"/>
      <c r="S14" s="158">
        <v>126</v>
      </c>
      <c r="T14" s="158">
        <v>79</v>
      </c>
      <c r="U14" s="196"/>
      <c r="V14" s="131">
        <f t="shared" si="0"/>
        <v>870</v>
      </c>
    </row>
    <row r="15" spans="1:22" ht="12.75">
      <c r="A15" s="130">
        <v>9</v>
      </c>
      <c r="B15" s="113" t="s">
        <v>210</v>
      </c>
      <c r="C15" s="113" t="s">
        <v>345</v>
      </c>
      <c r="D15" s="114" t="s">
        <v>334</v>
      </c>
      <c r="E15" s="114">
        <v>2004</v>
      </c>
      <c r="F15" s="158">
        <v>43</v>
      </c>
      <c r="G15" s="158"/>
      <c r="H15" s="158"/>
      <c r="I15" s="158">
        <v>158</v>
      </c>
      <c r="J15" s="158">
        <v>137</v>
      </c>
      <c r="K15" s="158">
        <v>39</v>
      </c>
      <c r="L15" s="158"/>
      <c r="M15" s="158"/>
      <c r="N15" s="158"/>
      <c r="O15" s="158"/>
      <c r="P15" s="158">
        <v>83</v>
      </c>
      <c r="Q15" s="158">
        <v>124</v>
      </c>
      <c r="R15" s="158">
        <v>70</v>
      </c>
      <c r="S15" s="158">
        <v>125</v>
      </c>
      <c r="T15" s="158">
        <v>63</v>
      </c>
      <c r="U15" s="196"/>
      <c r="V15" s="131">
        <f t="shared" si="0"/>
        <v>842</v>
      </c>
    </row>
    <row r="16" spans="1:22" ht="12.75">
      <c r="A16" s="130">
        <v>10</v>
      </c>
      <c r="B16" s="113" t="s">
        <v>135</v>
      </c>
      <c r="C16" s="113" t="s">
        <v>136</v>
      </c>
      <c r="D16" s="114"/>
      <c r="E16" s="114">
        <v>1950</v>
      </c>
      <c r="F16" s="158">
        <v>54</v>
      </c>
      <c r="G16" s="158"/>
      <c r="H16" s="158"/>
      <c r="I16" s="158">
        <v>133</v>
      </c>
      <c r="J16" s="158">
        <v>117</v>
      </c>
      <c r="K16" s="158">
        <v>46</v>
      </c>
      <c r="L16" s="158"/>
      <c r="M16" s="158"/>
      <c r="N16" s="158"/>
      <c r="O16" s="158"/>
      <c r="P16" s="158">
        <v>85</v>
      </c>
      <c r="Q16" s="158">
        <v>128</v>
      </c>
      <c r="R16" s="158"/>
      <c r="S16" s="158">
        <v>126</v>
      </c>
      <c r="T16" s="158">
        <v>74</v>
      </c>
      <c r="U16" s="196"/>
      <c r="V16" s="131">
        <f t="shared" si="0"/>
        <v>763</v>
      </c>
    </row>
    <row r="17" spans="1:22" ht="12.75">
      <c r="A17" s="130">
        <v>11</v>
      </c>
      <c r="B17" s="113" t="s">
        <v>427</v>
      </c>
      <c r="C17" s="113" t="s">
        <v>143</v>
      </c>
      <c r="D17" s="114"/>
      <c r="E17" s="114">
        <v>1955</v>
      </c>
      <c r="F17" s="158">
        <v>67</v>
      </c>
      <c r="G17" s="158"/>
      <c r="H17" s="158"/>
      <c r="I17" s="158"/>
      <c r="J17" s="158">
        <v>149</v>
      </c>
      <c r="K17" s="158">
        <v>54</v>
      </c>
      <c r="L17" s="158"/>
      <c r="M17" s="158"/>
      <c r="N17" s="158"/>
      <c r="O17" s="158"/>
      <c r="P17" s="158">
        <v>89</v>
      </c>
      <c r="Q17" s="158"/>
      <c r="R17" s="158">
        <v>85</v>
      </c>
      <c r="S17" s="158">
        <v>123</v>
      </c>
      <c r="T17" s="158">
        <v>87</v>
      </c>
      <c r="U17" s="196"/>
      <c r="V17" s="131">
        <f t="shared" si="0"/>
        <v>654</v>
      </c>
    </row>
    <row r="18" spans="1:22" ht="12.75">
      <c r="A18" s="130">
        <v>12</v>
      </c>
      <c r="B18" s="113" t="s">
        <v>440</v>
      </c>
      <c r="C18" s="113" t="s">
        <v>425</v>
      </c>
      <c r="D18" s="114"/>
      <c r="E18" s="114">
        <v>1971</v>
      </c>
      <c r="F18" s="158"/>
      <c r="G18" s="158"/>
      <c r="H18" s="158"/>
      <c r="I18" s="158">
        <v>194</v>
      </c>
      <c r="J18" s="158">
        <v>102</v>
      </c>
      <c r="K18" s="158">
        <v>47</v>
      </c>
      <c r="L18" s="158"/>
      <c r="M18" s="158"/>
      <c r="N18" s="158"/>
      <c r="O18" s="158"/>
      <c r="P18" s="158"/>
      <c r="Q18" s="158"/>
      <c r="R18" s="158">
        <v>91</v>
      </c>
      <c r="S18" s="158">
        <v>130</v>
      </c>
      <c r="T18" s="158">
        <v>88</v>
      </c>
      <c r="U18" s="196"/>
      <c r="V18" s="131">
        <f t="shared" si="0"/>
        <v>652</v>
      </c>
    </row>
    <row r="19" spans="1:22" ht="12.75">
      <c r="A19" s="130">
        <v>13</v>
      </c>
      <c r="B19" s="113" t="s">
        <v>326</v>
      </c>
      <c r="C19" s="113" t="s">
        <v>182</v>
      </c>
      <c r="D19" s="114"/>
      <c r="E19" s="114">
        <v>1981</v>
      </c>
      <c r="F19" s="158">
        <v>71</v>
      </c>
      <c r="G19" s="158"/>
      <c r="H19" s="158"/>
      <c r="I19" s="158"/>
      <c r="J19" s="158">
        <v>175</v>
      </c>
      <c r="K19" s="158">
        <v>51</v>
      </c>
      <c r="L19" s="158"/>
      <c r="M19" s="158"/>
      <c r="N19" s="158"/>
      <c r="O19" s="158"/>
      <c r="P19" s="158"/>
      <c r="Q19" s="158"/>
      <c r="R19" s="158">
        <v>73</v>
      </c>
      <c r="S19" s="158">
        <v>142</v>
      </c>
      <c r="T19" s="158">
        <v>88</v>
      </c>
      <c r="U19" s="196"/>
      <c r="V19" s="131">
        <f t="shared" si="0"/>
        <v>600</v>
      </c>
    </row>
    <row r="20" spans="1:22" ht="12.75">
      <c r="A20" s="130">
        <v>14</v>
      </c>
      <c r="B20" s="113" t="s">
        <v>151</v>
      </c>
      <c r="C20" s="113" t="s">
        <v>227</v>
      </c>
      <c r="D20" s="114" t="s">
        <v>334</v>
      </c>
      <c r="E20" s="114">
        <v>2006</v>
      </c>
      <c r="F20" s="158">
        <v>71</v>
      </c>
      <c r="G20" s="158"/>
      <c r="H20" s="158"/>
      <c r="I20" s="158">
        <v>126</v>
      </c>
      <c r="J20" s="158">
        <v>99</v>
      </c>
      <c r="K20" s="158"/>
      <c r="L20" s="158"/>
      <c r="M20" s="158"/>
      <c r="N20" s="158"/>
      <c r="O20" s="158"/>
      <c r="P20" s="158"/>
      <c r="Q20" s="158"/>
      <c r="R20" s="158">
        <v>72</v>
      </c>
      <c r="S20" s="158">
        <v>145</v>
      </c>
      <c r="T20" s="158">
        <v>86</v>
      </c>
      <c r="U20" s="196"/>
      <c r="V20" s="131">
        <f t="shared" si="0"/>
        <v>599</v>
      </c>
    </row>
    <row r="21" spans="1:22" ht="12.75">
      <c r="A21" s="130">
        <v>15</v>
      </c>
      <c r="B21" s="113" t="s">
        <v>170</v>
      </c>
      <c r="C21" s="113" t="s">
        <v>154</v>
      </c>
      <c r="D21" s="114"/>
      <c r="E21" s="114">
        <v>1988</v>
      </c>
      <c r="F21" s="158"/>
      <c r="G21" s="158"/>
      <c r="H21" s="158"/>
      <c r="I21" s="158">
        <v>188</v>
      </c>
      <c r="J21" s="158">
        <v>169</v>
      </c>
      <c r="K21" s="158"/>
      <c r="L21" s="158"/>
      <c r="M21" s="158"/>
      <c r="N21" s="158"/>
      <c r="O21" s="158"/>
      <c r="P21" s="158"/>
      <c r="Q21" s="158"/>
      <c r="R21" s="158"/>
      <c r="S21" s="158">
        <v>132</v>
      </c>
      <c r="T21" s="158">
        <v>82</v>
      </c>
      <c r="U21" s="196"/>
      <c r="V21" s="131">
        <f t="shared" si="0"/>
        <v>571</v>
      </c>
    </row>
    <row r="22" spans="1:22" ht="12.75">
      <c r="A22" s="130">
        <v>16</v>
      </c>
      <c r="B22" s="113" t="s">
        <v>378</v>
      </c>
      <c r="C22" s="113" t="s">
        <v>260</v>
      </c>
      <c r="D22" s="114"/>
      <c r="E22" s="114">
        <v>1982</v>
      </c>
      <c r="F22" s="158">
        <v>63</v>
      </c>
      <c r="G22" s="158"/>
      <c r="H22" s="158"/>
      <c r="I22" s="158">
        <v>193</v>
      </c>
      <c r="J22" s="158">
        <v>177</v>
      </c>
      <c r="K22" s="158">
        <v>45</v>
      </c>
      <c r="L22" s="158"/>
      <c r="M22" s="158"/>
      <c r="N22" s="158"/>
      <c r="O22" s="158"/>
      <c r="P22" s="158"/>
      <c r="Q22" s="158"/>
      <c r="R22" s="158">
        <v>82</v>
      </c>
      <c r="S22" s="158"/>
      <c r="T22" s="158"/>
      <c r="U22" s="196"/>
      <c r="V22" s="131">
        <f t="shared" si="0"/>
        <v>560</v>
      </c>
    </row>
    <row r="23" spans="1:22" ht="12.75">
      <c r="A23" s="130">
        <v>17</v>
      </c>
      <c r="B23" s="113" t="s">
        <v>194</v>
      </c>
      <c r="C23" s="113" t="s">
        <v>95</v>
      </c>
      <c r="D23" s="114"/>
      <c r="E23" s="114">
        <v>1943</v>
      </c>
      <c r="F23" s="158">
        <v>68</v>
      </c>
      <c r="G23" s="158"/>
      <c r="H23" s="158"/>
      <c r="I23" s="158">
        <v>194</v>
      </c>
      <c r="J23" s="158">
        <v>175</v>
      </c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96"/>
      <c r="V23" s="131">
        <f t="shared" si="0"/>
        <v>437</v>
      </c>
    </row>
    <row r="24" spans="1:22" ht="12.75">
      <c r="A24" s="130">
        <v>18</v>
      </c>
      <c r="B24" s="113" t="s">
        <v>441</v>
      </c>
      <c r="C24" s="113" t="s">
        <v>442</v>
      </c>
      <c r="D24" s="114"/>
      <c r="E24" s="114">
        <v>1957</v>
      </c>
      <c r="F24" s="158"/>
      <c r="G24" s="158"/>
      <c r="H24" s="158"/>
      <c r="I24" s="158"/>
      <c r="J24" s="158">
        <v>172</v>
      </c>
      <c r="K24" s="158"/>
      <c r="L24" s="158"/>
      <c r="M24" s="158"/>
      <c r="N24" s="158"/>
      <c r="O24" s="158"/>
      <c r="P24" s="158"/>
      <c r="Q24" s="158"/>
      <c r="R24" s="158"/>
      <c r="S24" s="158">
        <v>143</v>
      </c>
      <c r="T24" s="158">
        <v>92</v>
      </c>
      <c r="U24" s="196"/>
      <c r="V24" s="131">
        <f t="shared" si="0"/>
        <v>407</v>
      </c>
    </row>
    <row r="25" spans="1:22" ht="12.75">
      <c r="A25" s="130">
        <v>19</v>
      </c>
      <c r="B25" s="113" t="s">
        <v>118</v>
      </c>
      <c r="C25" s="113" t="s">
        <v>139</v>
      </c>
      <c r="D25" s="114"/>
      <c r="E25" s="114">
        <v>1971</v>
      </c>
      <c r="F25" s="158"/>
      <c r="G25" s="158"/>
      <c r="H25" s="158"/>
      <c r="I25" s="158"/>
      <c r="J25" s="158">
        <v>171</v>
      </c>
      <c r="K25" s="158"/>
      <c r="L25" s="158"/>
      <c r="M25" s="158"/>
      <c r="N25" s="158"/>
      <c r="O25" s="158"/>
      <c r="P25" s="158"/>
      <c r="Q25" s="158"/>
      <c r="R25" s="158"/>
      <c r="S25" s="158">
        <v>132</v>
      </c>
      <c r="T25" s="158">
        <v>82</v>
      </c>
      <c r="U25" s="196"/>
      <c r="V25" s="131">
        <f t="shared" si="0"/>
        <v>385</v>
      </c>
    </row>
    <row r="26" spans="1:22" ht="12.75">
      <c r="A26" s="130">
        <v>20</v>
      </c>
      <c r="B26" s="113" t="s">
        <v>133</v>
      </c>
      <c r="C26" s="113" t="s">
        <v>242</v>
      </c>
      <c r="D26" s="114"/>
      <c r="E26" s="114">
        <v>1991</v>
      </c>
      <c r="F26" s="158">
        <v>48</v>
      </c>
      <c r="G26" s="158"/>
      <c r="H26" s="158"/>
      <c r="I26" s="158">
        <v>173</v>
      </c>
      <c r="J26" s="158">
        <v>161</v>
      </c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96"/>
      <c r="V26" s="131">
        <f t="shared" si="0"/>
        <v>382</v>
      </c>
    </row>
    <row r="27" spans="1:22" ht="12.75">
      <c r="A27" s="130">
        <v>21</v>
      </c>
      <c r="B27" s="113" t="s">
        <v>436</v>
      </c>
      <c r="C27" s="113" t="s">
        <v>437</v>
      </c>
      <c r="D27" s="114"/>
      <c r="E27" s="114">
        <v>2007</v>
      </c>
      <c r="F27" s="158">
        <v>50</v>
      </c>
      <c r="G27" s="158"/>
      <c r="H27" s="158"/>
      <c r="I27" s="158">
        <v>180</v>
      </c>
      <c r="J27" s="158">
        <v>141</v>
      </c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96"/>
      <c r="V27" s="131">
        <f t="shared" si="0"/>
        <v>371</v>
      </c>
    </row>
    <row r="28" spans="1:22" ht="12.75">
      <c r="A28" s="130">
        <v>22</v>
      </c>
      <c r="B28" s="113" t="s">
        <v>147</v>
      </c>
      <c r="C28" s="113" t="s">
        <v>148</v>
      </c>
      <c r="D28" s="114"/>
      <c r="E28" s="114">
        <v>1964</v>
      </c>
      <c r="F28" s="158"/>
      <c r="G28" s="158"/>
      <c r="H28" s="158"/>
      <c r="I28" s="158">
        <v>194</v>
      </c>
      <c r="J28" s="158">
        <v>172</v>
      </c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96"/>
      <c r="V28" s="131">
        <f t="shared" si="0"/>
        <v>366</v>
      </c>
    </row>
    <row r="29" spans="1:22" ht="12.75">
      <c r="A29" s="130">
        <v>23</v>
      </c>
      <c r="B29" s="113" t="s">
        <v>219</v>
      </c>
      <c r="C29" s="113" t="s">
        <v>106</v>
      </c>
      <c r="D29" s="114"/>
      <c r="E29" s="114">
        <v>1974</v>
      </c>
      <c r="F29" s="158"/>
      <c r="G29" s="158"/>
      <c r="H29" s="158"/>
      <c r="I29" s="158">
        <v>190</v>
      </c>
      <c r="J29" s="158">
        <v>173</v>
      </c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96"/>
      <c r="V29" s="131">
        <f t="shared" si="0"/>
        <v>363</v>
      </c>
    </row>
    <row r="30" spans="1:22" ht="12.75">
      <c r="A30" s="130">
        <v>24</v>
      </c>
      <c r="B30" s="113" t="s">
        <v>447</v>
      </c>
      <c r="C30" s="113" t="s">
        <v>448</v>
      </c>
      <c r="D30" s="114"/>
      <c r="E30" s="114">
        <v>2001</v>
      </c>
      <c r="F30" s="158"/>
      <c r="G30" s="158"/>
      <c r="H30" s="158"/>
      <c r="I30" s="158">
        <v>191</v>
      </c>
      <c r="J30" s="158">
        <v>168</v>
      </c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96"/>
      <c r="V30" s="131">
        <f t="shared" si="0"/>
        <v>359</v>
      </c>
    </row>
    <row r="31" spans="1:22" ht="12.75">
      <c r="A31" s="130">
        <v>25</v>
      </c>
      <c r="B31" s="113" t="s">
        <v>188</v>
      </c>
      <c r="C31" s="113" t="s">
        <v>143</v>
      </c>
      <c r="D31" s="114"/>
      <c r="E31" s="114">
        <v>1959</v>
      </c>
      <c r="F31" s="158"/>
      <c r="G31" s="158"/>
      <c r="H31" s="158"/>
      <c r="I31" s="158">
        <v>174</v>
      </c>
      <c r="J31" s="158">
        <v>124</v>
      </c>
      <c r="K31" s="158">
        <v>54</v>
      </c>
      <c r="L31" s="158"/>
      <c r="M31" s="158"/>
      <c r="N31" s="158"/>
      <c r="O31" s="158"/>
      <c r="P31" s="158"/>
      <c r="Q31" s="158"/>
      <c r="R31" s="158"/>
      <c r="S31" s="158"/>
      <c r="T31" s="158"/>
      <c r="U31" s="196"/>
      <c r="V31" s="131">
        <f t="shared" si="0"/>
        <v>352</v>
      </c>
    </row>
    <row r="32" spans="1:22" ht="12.75">
      <c r="A32" s="130">
        <v>26</v>
      </c>
      <c r="B32" s="113" t="s">
        <v>426</v>
      </c>
      <c r="C32" s="113" t="s">
        <v>262</v>
      </c>
      <c r="D32" s="114"/>
      <c r="E32" s="114">
        <v>1987</v>
      </c>
      <c r="F32" s="158"/>
      <c r="G32" s="158"/>
      <c r="H32" s="158"/>
      <c r="I32" s="158">
        <v>181</v>
      </c>
      <c r="J32" s="158">
        <v>165</v>
      </c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96"/>
      <c r="V32" s="131">
        <f t="shared" si="0"/>
        <v>346</v>
      </c>
    </row>
    <row r="33" spans="1:22" ht="12.75">
      <c r="A33" s="130">
        <v>27</v>
      </c>
      <c r="B33" s="113" t="s">
        <v>147</v>
      </c>
      <c r="C33" s="113" t="s">
        <v>132</v>
      </c>
      <c r="D33" s="114"/>
      <c r="E33" s="114">
        <v>1959</v>
      </c>
      <c r="F33" s="158"/>
      <c r="G33" s="158"/>
      <c r="H33" s="158"/>
      <c r="I33" s="158">
        <v>168</v>
      </c>
      <c r="J33" s="158">
        <v>165</v>
      </c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96"/>
      <c r="V33" s="131">
        <f t="shared" si="0"/>
        <v>333</v>
      </c>
    </row>
    <row r="34" spans="1:22" ht="12.75">
      <c r="A34" s="130">
        <v>28</v>
      </c>
      <c r="B34" s="113" t="s">
        <v>335</v>
      </c>
      <c r="C34" s="113" t="s">
        <v>336</v>
      </c>
      <c r="D34" s="114"/>
      <c r="E34" s="114">
        <v>1959</v>
      </c>
      <c r="F34" s="158"/>
      <c r="G34" s="158"/>
      <c r="H34" s="158"/>
      <c r="I34" s="158">
        <v>170</v>
      </c>
      <c r="J34" s="158">
        <v>161</v>
      </c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96"/>
      <c r="V34" s="131">
        <f t="shared" si="0"/>
        <v>331</v>
      </c>
    </row>
    <row r="35" spans="1:22" ht="12.75">
      <c r="A35" s="130">
        <v>29</v>
      </c>
      <c r="B35" s="113" t="s">
        <v>422</v>
      </c>
      <c r="C35" s="113" t="s">
        <v>423</v>
      </c>
      <c r="D35" s="114" t="s">
        <v>334</v>
      </c>
      <c r="E35" s="114">
        <v>2007</v>
      </c>
      <c r="F35" s="158">
        <v>48</v>
      </c>
      <c r="G35" s="158"/>
      <c r="H35" s="158"/>
      <c r="I35" s="158">
        <v>130</v>
      </c>
      <c r="J35" s="158">
        <v>152</v>
      </c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96"/>
      <c r="V35" s="131">
        <f t="shared" si="0"/>
        <v>330</v>
      </c>
    </row>
    <row r="36" spans="1:22" ht="12.75">
      <c r="A36" s="130">
        <v>30</v>
      </c>
      <c r="B36" s="113" t="s">
        <v>297</v>
      </c>
      <c r="C36" s="113" t="s">
        <v>298</v>
      </c>
      <c r="D36" s="114"/>
      <c r="E36" s="114">
        <v>1972</v>
      </c>
      <c r="F36" s="158"/>
      <c r="G36" s="158"/>
      <c r="H36" s="158"/>
      <c r="I36" s="158">
        <v>163</v>
      </c>
      <c r="J36" s="158">
        <v>165</v>
      </c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96"/>
      <c r="V36" s="131">
        <f t="shared" si="0"/>
        <v>328</v>
      </c>
    </row>
    <row r="37" spans="1:22" ht="12.75">
      <c r="A37" s="130">
        <v>31</v>
      </c>
      <c r="B37" s="113" t="s">
        <v>416</v>
      </c>
      <c r="C37" s="113" t="s">
        <v>162</v>
      </c>
      <c r="D37" s="114"/>
      <c r="E37" s="114">
        <v>2005</v>
      </c>
      <c r="F37" s="158"/>
      <c r="G37" s="158"/>
      <c r="H37" s="158"/>
      <c r="I37" s="158">
        <v>170</v>
      </c>
      <c r="J37" s="158">
        <v>155</v>
      </c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96"/>
      <c r="V37" s="131">
        <f t="shared" si="0"/>
        <v>325</v>
      </c>
    </row>
    <row r="38" spans="1:22" ht="12.75">
      <c r="A38" s="130">
        <v>32</v>
      </c>
      <c r="B38" s="113" t="s">
        <v>419</v>
      </c>
      <c r="C38" s="113" t="s">
        <v>420</v>
      </c>
      <c r="D38" s="114" t="s">
        <v>334</v>
      </c>
      <c r="E38" s="114">
        <v>2006</v>
      </c>
      <c r="F38" s="158">
        <v>31</v>
      </c>
      <c r="G38" s="158"/>
      <c r="H38" s="158"/>
      <c r="I38" s="158">
        <v>136</v>
      </c>
      <c r="J38" s="158">
        <v>93</v>
      </c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96"/>
      <c r="V38" s="131">
        <f t="shared" si="0"/>
        <v>260</v>
      </c>
    </row>
    <row r="39" spans="1:22" ht="12.75">
      <c r="A39" s="130">
        <v>33</v>
      </c>
      <c r="B39" s="113" t="s">
        <v>133</v>
      </c>
      <c r="C39" s="113" t="s">
        <v>241</v>
      </c>
      <c r="D39" s="114"/>
      <c r="E39" s="114">
        <v>1964</v>
      </c>
      <c r="F39" s="158"/>
      <c r="G39" s="158"/>
      <c r="H39" s="158"/>
      <c r="I39" s="158">
        <v>171</v>
      </c>
      <c r="J39" s="158"/>
      <c r="K39" s="158">
        <v>49</v>
      </c>
      <c r="L39" s="158"/>
      <c r="M39" s="158"/>
      <c r="N39" s="158"/>
      <c r="O39" s="158"/>
      <c r="P39" s="158"/>
      <c r="Q39" s="158"/>
      <c r="R39" s="158"/>
      <c r="S39" s="158"/>
      <c r="T39" s="158"/>
      <c r="U39" s="196"/>
      <c r="V39" s="131">
        <f t="shared" si="0"/>
        <v>220</v>
      </c>
    </row>
    <row r="40" spans="1:22" ht="12.75">
      <c r="A40" s="130">
        <v>34</v>
      </c>
      <c r="B40" s="197" t="s">
        <v>179</v>
      </c>
      <c r="C40" s="197" t="s">
        <v>445</v>
      </c>
      <c r="D40" s="198"/>
      <c r="E40" s="114">
        <v>1975</v>
      </c>
      <c r="F40" s="199"/>
      <c r="G40" s="199"/>
      <c r="H40" s="199"/>
      <c r="I40" s="199"/>
      <c r="J40" s="158">
        <v>142</v>
      </c>
      <c r="K40" s="199"/>
      <c r="L40" s="199"/>
      <c r="M40" s="199"/>
      <c r="N40" s="199"/>
      <c r="O40" s="199"/>
      <c r="P40" s="199"/>
      <c r="Q40" s="199"/>
      <c r="R40" s="158">
        <v>75</v>
      </c>
      <c r="S40" s="199"/>
      <c r="T40" s="199"/>
      <c r="U40" s="200"/>
      <c r="V40" s="131">
        <f t="shared" si="0"/>
        <v>217</v>
      </c>
    </row>
    <row r="41" spans="1:22" ht="12.75">
      <c r="A41" s="130">
        <v>35</v>
      </c>
      <c r="B41" s="113" t="s">
        <v>424</v>
      </c>
      <c r="C41" s="113" t="s">
        <v>425</v>
      </c>
      <c r="D41" s="114"/>
      <c r="E41" s="114">
        <v>1999</v>
      </c>
      <c r="F41" s="158"/>
      <c r="G41" s="158"/>
      <c r="H41" s="158"/>
      <c r="I41" s="158">
        <v>198</v>
      </c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96"/>
      <c r="V41" s="131">
        <f t="shared" si="0"/>
        <v>198</v>
      </c>
    </row>
    <row r="42" spans="1:22" ht="12.75">
      <c r="A42" s="130">
        <v>36</v>
      </c>
      <c r="B42" s="113" t="s">
        <v>170</v>
      </c>
      <c r="C42" s="113" t="s">
        <v>95</v>
      </c>
      <c r="D42" s="114"/>
      <c r="E42" s="114">
        <v>1992</v>
      </c>
      <c r="F42" s="158"/>
      <c r="G42" s="158"/>
      <c r="H42" s="158"/>
      <c r="I42" s="158"/>
      <c r="J42" s="158">
        <v>176</v>
      </c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96"/>
      <c r="V42" s="131">
        <f t="shared" si="0"/>
        <v>176</v>
      </c>
    </row>
    <row r="43" spans="1:22" ht="12.75">
      <c r="A43" s="130">
        <v>37</v>
      </c>
      <c r="B43" s="113" t="s">
        <v>170</v>
      </c>
      <c r="C43" s="113" t="s">
        <v>260</v>
      </c>
      <c r="D43" s="114"/>
      <c r="E43" s="114">
        <v>1997</v>
      </c>
      <c r="F43" s="158"/>
      <c r="G43" s="158"/>
      <c r="H43" s="158"/>
      <c r="I43" s="158"/>
      <c r="J43" s="158">
        <v>171</v>
      </c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96"/>
      <c r="V43" s="131">
        <f t="shared" si="0"/>
        <v>171</v>
      </c>
    </row>
    <row r="44" spans="1:22" ht="12.75">
      <c r="A44" s="130">
        <v>38</v>
      </c>
      <c r="B44" s="113" t="s">
        <v>433</v>
      </c>
      <c r="C44" s="113" t="s">
        <v>259</v>
      </c>
      <c r="D44" s="114"/>
      <c r="E44" s="114">
        <v>1999</v>
      </c>
      <c r="F44" s="158"/>
      <c r="G44" s="158"/>
      <c r="H44" s="158"/>
      <c r="I44" s="158"/>
      <c r="J44" s="158">
        <v>171</v>
      </c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96"/>
      <c r="V44" s="131">
        <f t="shared" si="0"/>
        <v>171</v>
      </c>
    </row>
    <row r="45" spans="1:22" ht="12.75">
      <c r="A45" s="130">
        <v>39</v>
      </c>
      <c r="B45" s="113" t="s">
        <v>208</v>
      </c>
      <c r="C45" s="113" t="s">
        <v>97</v>
      </c>
      <c r="D45" s="114"/>
      <c r="E45" s="114">
        <v>1959</v>
      </c>
      <c r="F45" s="158"/>
      <c r="G45" s="158"/>
      <c r="H45" s="158"/>
      <c r="I45" s="158"/>
      <c r="J45" s="158">
        <v>168</v>
      </c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96"/>
      <c r="V45" s="131">
        <f t="shared" si="0"/>
        <v>168</v>
      </c>
    </row>
    <row r="46" spans="1:22" ht="12.75">
      <c r="A46" s="130">
        <v>40</v>
      </c>
      <c r="B46" s="113" t="s">
        <v>446</v>
      </c>
      <c r="C46" s="113" t="s">
        <v>388</v>
      </c>
      <c r="D46" s="114"/>
      <c r="E46" s="114">
        <v>1979</v>
      </c>
      <c r="F46" s="158"/>
      <c r="G46" s="158"/>
      <c r="H46" s="158"/>
      <c r="I46" s="158"/>
      <c r="J46" s="158">
        <v>145</v>
      </c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96"/>
      <c r="V46" s="131">
        <f t="shared" si="0"/>
        <v>145</v>
      </c>
    </row>
    <row r="47" spans="1:22" ht="12.75">
      <c r="A47" s="130">
        <v>41</v>
      </c>
      <c r="B47" s="113" t="s">
        <v>179</v>
      </c>
      <c r="C47" s="113" t="s">
        <v>115</v>
      </c>
      <c r="D47" s="114"/>
      <c r="E47" s="114">
        <v>1957</v>
      </c>
      <c r="F47" s="158"/>
      <c r="G47" s="158"/>
      <c r="H47" s="158"/>
      <c r="I47" s="158"/>
      <c r="J47" s="158">
        <v>142</v>
      </c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96"/>
      <c r="V47" s="131">
        <f t="shared" si="0"/>
        <v>142</v>
      </c>
    </row>
    <row r="48" spans="1:22" ht="12.75">
      <c r="A48" s="130">
        <v>42</v>
      </c>
      <c r="B48" s="113" t="s">
        <v>372</v>
      </c>
      <c r="C48" s="113" t="s">
        <v>373</v>
      </c>
      <c r="D48" s="114"/>
      <c r="E48" s="114">
        <v>1974</v>
      </c>
      <c r="F48" s="158">
        <v>76</v>
      </c>
      <c r="G48" s="158"/>
      <c r="H48" s="158"/>
      <c r="I48" s="158"/>
      <c r="J48" s="158"/>
      <c r="K48" s="158">
        <v>54</v>
      </c>
      <c r="L48" s="158"/>
      <c r="M48" s="158"/>
      <c r="N48" s="158"/>
      <c r="O48" s="158"/>
      <c r="P48" s="158"/>
      <c r="Q48" s="158"/>
      <c r="R48" s="158"/>
      <c r="S48" s="158"/>
      <c r="T48" s="158"/>
      <c r="U48" s="196"/>
      <c r="V48" s="131">
        <f t="shared" si="0"/>
        <v>130</v>
      </c>
    </row>
    <row r="49" spans="1:22" ht="12.75">
      <c r="A49" s="130">
        <v>43</v>
      </c>
      <c r="B49" s="113" t="s">
        <v>419</v>
      </c>
      <c r="C49" s="113" t="s">
        <v>134</v>
      </c>
      <c r="D49" s="114" t="s">
        <v>334</v>
      </c>
      <c r="E49" s="114">
        <v>2010</v>
      </c>
      <c r="F49" s="158">
        <v>49</v>
      </c>
      <c r="G49" s="158"/>
      <c r="H49" s="158"/>
      <c r="I49" s="158"/>
      <c r="J49" s="158">
        <v>79</v>
      </c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96"/>
      <c r="V49" s="131">
        <f t="shared" si="0"/>
        <v>128</v>
      </c>
    </row>
    <row r="50" spans="1:22" ht="12.75">
      <c r="A50" s="130">
        <v>44</v>
      </c>
      <c r="B50" s="113" t="s">
        <v>447</v>
      </c>
      <c r="C50" s="113" t="s">
        <v>449</v>
      </c>
      <c r="D50" s="114"/>
      <c r="E50" s="114">
        <v>2002</v>
      </c>
      <c r="F50" s="158"/>
      <c r="G50" s="158"/>
      <c r="H50" s="158"/>
      <c r="I50" s="158">
        <v>126</v>
      </c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96"/>
      <c r="V50" s="131">
        <f t="shared" si="0"/>
        <v>126</v>
      </c>
    </row>
    <row r="51" spans="1:22" ht="12.75">
      <c r="A51" s="130">
        <v>45</v>
      </c>
      <c r="B51" s="113" t="s">
        <v>305</v>
      </c>
      <c r="C51" s="113" t="s">
        <v>450</v>
      </c>
      <c r="D51" s="114"/>
      <c r="E51" s="114">
        <v>2009</v>
      </c>
      <c r="F51" s="158"/>
      <c r="G51" s="158"/>
      <c r="H51" s="158"/>
      <c r="I51" s="158">
        <v>55</v>
      </c>
      <c r="J51" s="158">
        <v>67</v>
      </c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96"/>
      <c r="V51" s="131">
        <f t="shared" si="0"/>
        <v>122</v>
      </c>
    </row>
    <row r="52" spans="1:22" ht="12.75">
      <c r="A52" s="130">
        <v>46</v>
      </c>
      <c r="B52" s="113" t="s">
        <v>444</v>
      </c>
      <c r="C52" s="113" t="s">
        <v>380</v>
      </c>
      <c r="D52" s="114"/>
      <c r="E52" s="114">
        <v>1987</v>
      </c>
      <c r="F52" s="158">
        <v>70</v>
      </c>
      <c r="G52" s="158"/>
      <c r="H52" s="158"/>
      <c r="I52" s="158"/>
      <c r="J52" s="158"/>
      <c r="K52" s="158">
        <v>48</v>
      </c>
      <c r="L52" s="158"/>
      <c r="M52" s="158"/>
      <c r="N52" s="158"/>
      <c r="O52" s="158"/>
      <c r="P52" s="158"/>
      <c r="Q52" s="158"/>
      <c r="R52" s="158"/>
      <c r="S52" s="158"/>
      <c r="T52" s="158"/>
      <c r="U52" s="196"/>
      <c r="V52" s="131">
        <f t="shared" si="0"/>
        <v>118</v>
      </c>
    </row>
    <row r="53" spans="1:22" ht="12.75">
      <c r="A53" s="130">
        <v>47</v>
      </c>
      <c r="B53" s="113" t="s">
        <v>419</v>
      </c>
      <c r="C53" s="113" t="s">
        <v>443</v>
      </c>
      <c r="D53" s="114"/>
      <c r="E53" s="114">
        <v>1975</v>
      </c>
      <c r="F53" s="158">
        <v>64</v>
      </c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96"/>
      <c r="V53" s="131">
        <f t="shared" si="0"/>
        <v>64</v>
      </c>
    </row>
    <row r="54" spans="1:22" ht="12.75">
      <c r="A54" s="130">
        <v>48</v>
      </c>
      <c r="B54" s="113" t="s">
        <v>417</v>
      </c>
      <c r="C54" s="113" t="s">
        <v>418</v>
      </c>
      <c r="D54" s="114" t="s">
        <v>334</v>
      </c>
      <c r="E54" s="114">
        <v>2009</v>
      </c>
      <c r="F54" s="158"/>
      <c r="G54" s="158"/>
      <c r="H54" s="158"/>
      <c r="I54" s="158"/>
      <c r="J54" s="158">
        <v>52</v>
      </c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96"/>
      <c r="V54" s="131">
        <f t="shared" si="0"/>
        <v>52</v>
      </c>
    </row>
    <row r="57" spans="1:22" ht="12.75">
      <c r="A57" s="130"/>
      <c r="B57" s="113"/>
      <c r="C57" s="113"/>
      <c r="D57" s="114"/>
      <c r="E57" s="114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96"/>
      <c r="V57" s="158"/>
    </row>
    <row r="73" spans="1:22" ht="12.75">
      <c r="A73" s="114"/>
      <c r="B73" s="103"/>
      <c r="C73" s="111"/>
      <c r="D73" s="114"/>
      <c r="E73" s="114"/>
      <c r="F73" s="162"/>
      <c r="G73" s="104"/>
      <c r="H73" s="104"/>
      <c r="I73" s="104"/>
      <c r="J73" s="115"/>
      <c r="K73" s="115"/>
      <c r="L73" s="103"/>
      <c r="M73" s="162"/>
      <c r="N73" s="104"/>
      <c r="O73" s="104"/>
      <c r="P73" s="104"/>
      <c r="Q73" s="115"/>
      <c r="R73" s="115"/>
      <c r="S73" s="115"/>
      <c r="T73" s="115"/>
      <c r="U73" s="104"/>
      <c r="V73" s="116"/>
    </row>
    <row r="74" spans="1:22" ht="12.75">
      <c r="A74" s="118"/>
      <c r="B74" s="113"/>
      <c r="C74" s="113"/>
      <c r="D74" s="114"/>
      <c r="E74" s="118"/>
      <c r="F74" s="104"/>
      <c r="G74" s="104"/>
      <c r="H74" s="204"/>
      <c r="I74" s="204"/>
      <c r="J74" s="204"/>
      <c r="K74" s="204"/>
      <c r="L74" s="162"/>
      <c r="M74" s="104"/>
      <c r="N74" s="104"/>
      <c r="O74" s="104"/>
      <c r="P74" s="104"/>
      <c r="Q74" s="115"/>
      <c r="R74" s="115"/>
      <c r="S74" s="115"/>
      <c r="T74" s="115"/>
      <c r="U74" s="104"/>
      <c r="V74" s="116"/>
    </row>
  </sheetData>
  <sheetProtection/>
  <mergeCells count="2">
    <mergeCell ref="A1:V1"/>
    <mergeCell ref="H74:K74"/>
  </mergeCells>
  <printOptions/>
  <pageMargins left="0.7" right="0.7" top="0.787401575" bottom="0.787401575" header="0.3" footer="0.3"/>
  <pageSetup fitToHeight="0" fitToWidth="1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95"/>
  <sheetViews>
    <sheetView zoomScalePageLayoutView="0" workbookViewId="0" topLeftCell="A1">
      <pane ySplit="5" topLeftCell="A7" activePane="bottomLeft" state="frozen"/>
      <selection pane="topLeft" activeCell="A1" sqref="A1"/>
      <selection pane="bottomLeft" activeCell="E16" sqref="E16"/>
    </sheetView>
  </sheetViews>
  <sheetFormatPr defaultColWidth="11.421875" defaultRowHeight="15" customHeight="1"/>
  <cols>
    <col min="1" max="1" width="4.00390625" style="118" bestFit="1" customWidth="1"/>
    <col min="2" max="2" width="12.00390625" style="103" bestFit="1" customWidth="1"/>
    <col min="3" max="3" width="9.00390625" style="103" bestFit="1" customWidth="1"/>
    <col min="4" max="4" width="2.7109375" style="118" customWidth="1"/>
    <col min="5" max="5" width="8.00390625" style="103" bestFit="1" customWidth="1"/>
    <col min="6" max="9" width="5.7109375" style="103" customWidth="1"/>
    <col min="10" max="11" width="5.7109375" style="113" customWidth="1"/>
    <col min="12" max="18" width="5.7109375" style="103" customWidth="1"/>
    <col min="19" max="19" width="11.140625" style="129" customWidth="1"/>
    <col min="20" max="28" width="5.7109375" style="104" customWidth="1"/>
    <col min="29" max="36" width="11.421875" style="104" customWidth="1"/>
    <col min="37" max="16384" width="11.421875" style="103" customWidth="1"/>
  </cols>
  <sheetData>
    <row r="1" spans="1:27" ht="30">
      <c r="A1" s="205" t="s">
        <v>255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7"/>
      <c r="T1" s="105"/>
      <c r="U1" s="105"/>
      <c r="V1" s="105"/>
      <c r="W1" s="105"/>
      <c r="X1" s="105"/>
      <c r="Y1" s="105"/>
      <c r="Z1" s="105"/>
      <c r="AA1" s="105"/>
    </row>
    <row r="2" spans="1:19" ht="27.75" hidden="1">
      <c r="A2" s="139"/>
      <c r="B2" s="140"/>
      <c r="C2" s="140"/>
      <c r="D2" s="141"/>
      <c r="E2" s="140"/>
      <c r="F2" s="142" t="s">
        <v>264</v>
      </c>
      <c r="G2" s="142" t="s">
        <v>266</v>
      </c>
      <c r="H2" s="142" t="s">
        <v>266</v>
      </c>
      <c r="I2" s="142" t="s">
        <v>265</v>
      </c>
      <c r="J2" s="142" t="s">
        <v>265</v>
      </c>
      <c r="K2" s="142" t="s">
        <v>264</v>
      </c>
      <c r="L2" s="142" t="s">
        <v>267</v>
      </c>
      <c r="M2" s="142" t="s">
        <v>267</v>
      </c>
      <c r="N2" s="142" t="s">
        <v>264</v>
      </c>
      <c r="O2" s="142" t="s">
        <v>264</v>
      </c>
      <c r="P2" s="142" t="s">
        <v>268</v>
      </c>
      <c r="Q2" s="142"/>
      <c r="R2" s="140"/>
      <c r="S2" s="143"/>
    </row>
    <row r="3" spans="1:36" s="112" customFormat="1" ht="189.75" customHeight="1">
      <c r="A3" s="144" t="s">
        <v>1</v>
      </c>
      <c r="B3" s="145" t="s">
        <v>212</v>
      </c>
      <c r="C3" s="145" t="s">
        <v>156</v>
      </c>
      <c r="D3" s="145" t="s">
        <v>270</v>
      </c>
      <c r="E3" s="145" t="s">
        <v>271</v>
      </c>
      <c r="F3" s="145" t="s">
        <v>256</v>
      </c>
      <c r="G3" s="145" t="s">
        <v>202</v>
      </c>
      <c r="H3" s="145" t="s">
        <v>203</v>
      </c>
      <c r="I3" s="145" t="s">
        <v>229</v>
      </c>
      <c r="J3" s="145" t="s">
        <v>228</v>
      </c>
      <c r="K3" s="145" t="s">
        <v>233</v>
      </c>
      <c r="L3" s="145" t="s">
        <v>205</v>
      </c>
      <c r="M3" s="145" t="s">
        <v>205</v>
      </c>
      <c r="N3" s="146" t="s">
        <v>253</v>
      </c>
      <c r="O3" s="146" t="s">
        <v>254</v>
      </c>
      <c r="P3" s="147" t="s">
        <v>231</v>
      </c>
      <c r="Q3" s="145" t="s">
        <v>36</v>
      </c>
      <c r="R3" s="145" t="s">
        <v>34</v>
      </c>
      <c r="S3" s="148" t="s">
        <v>221</v>
      </c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</row>
    <row r="4" spans="1:19" ht="15" customHeight="1">
      <c r="A4" s="139"/>
      <c r="B4" s="140"/>
      <c r="C4" s="140"/>
      <c r="D4" s="141"/>
      <c r="E4" s="140"/>
      <c r="F4" s="149">
        <v>80</v>
      </c>
      <c r="G4" s="149">
        <v>100</v>
      </c>
      <c r="H4" s="149">
        <v>100</v>
      </c>
      <c r="I4" s="149">
        <v>200</v>
      </c>
      <c r="J4" s="149">
        <v>180</v>
      </c>
      <c r="K4" s="149">
        <v>60</v>
      </c>
      <c r="L4" s="149">
        <v>100</v>
      </c>
      <c r="M4" s="149">
        <v>100</v>
      </c>
      <c r="N4" s="149">
        <v>100</v>
      </c>
      <c r="O4" s="149">
        <v>150</v>
      </c>
      <c r="P4" s="149">
        <v>100</v>
      </c>
      <c r="Q4" s="149">
        <v>150</v>
      </c>
      <c r="R4" s="150"/>
      <c r="S4" s="151"/>
    </row>
    <row r="5" spans="1:19" ht="15" customHeight="1">
      <c r="A5" s="152"/>
      <c r="B5" s="153"/>
      <c r="C5" s="153"/>
      <c r="D5" s="154"/>
      <c r="E5" s="154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6"/>
      <c r="S5" s="157"/>
    </row>
    <row r="6" spans="1:19" ht="15" customHeight="1">
      <c r="A6" s="130">
        <v>1</v>
      </c>
      <c r="B6" s="113" t="s">
        <v>187</v>
      </c>
      <c r="C6" s="113" t="s">
        <v>105</v>
      </c>
      <c r="D6" s="114"/>
      <c r="E6" s="114">
        <v>1941</v>
      </c>
      <c r="F6" s="117">
        <v>74</v>
      </c>
      <c r="G6" s="117">
        <v>89</v>
      </c>
      <c r="H6" s="117">
        <v>91</v>
      </c>
      <c r="I6" s="117">
        <v>194</v>
      </c>
      <c r="J6" s="117">
        <v>170</v>
      </c>
      <c r="K6" s="117">
        <v>56</v>
      </c>
      <c r="L6" s="117">
        <v>100</v>
      </c>
      <c r="M6" s="117">
        <v>100</v>
      </c>
      <c r="N6" s="117">
        <v>77</v>
      </c>
      <c r="O6" s="132">
        <v>126</v>
      </c>
      <c r="P6" s="117">
        <v>95</v>
      </c>
      <c r="Q6" s="117">
        <v>144</v>
      </c>
      <c r="R6" s="132">
        <f aca="true" t="shared" si="0" ref="R6:R51">MAX($F$4-F6,$G$4-G6,$H$4-H6,$I$4-I6,$J$4-J6,$K$4-K6,$L$4-L6,$M$4-M6,$N$4-N6,$O$4-O6,$P$4-P6,$Q$4-Q6)</f>
        <v>24</v>
      </c>
      <c r="S6" s="131">
        <f aca="true" t="shared" si="1" ref="S6:S51">SUM(F6:R6)</f>
        <v>1340</v>
      </c>
    </row>
    <row r="7" spans="1:19" ht="15" customHeight="1">
      <c r="A7" s="130">
        <v>2</v>
      </c>
      <c r="B7" s="113" t="s">
        <v>210</v>
      </c>
      <c r="C7" s="113" t="s">
        <v>211</v>
      </c>
      <c r="D7" s="114"/>
      <c r="E7" s="114">
        <v>1971</v>
      </c>
      <c r="F7" s="117"/>
      <c r="G7" s="117">
        <v>91</v>
      </c>
      <c r="H7" s="117">
        <v>88</v>
      </c>
      <c r="I7" s="117">
        <v>196</v>
      </c>
      <c r="J7" s="117">
        <v>174</v>
      </c>
      <c r="K7" s="117">
        <v>56</v>
      </c>
      <c r="L7" s="117">
        <v>100</v>
      </c>
      <c r="M7" s="117">
        <v>100</v>
      </c>
      <c r="N7" s="117">
        <v>83</v>
      </c>
      <c r="O7" s="117">
        <v>138</v>
      </c>
      <c r="P7" s="117">
        <v>88</v>
      </c>
      <c r="Q7" s="117">
        <v>140</v>
      </c>
      <c r="R7" s="132">
        <f t="shared" si="0"/>
        <v>80</v>
      </c>
      <c r="S7" s="131">
        <f t="shared" si="1"/>
        <v>1334</v>
      </c>
    </row>
    <row r="8" spans="1:19" ht="15" customHeight="1">
      <c r="A8" s="130">
        <v>3</v>
      </c>
      <c r="B8" s="113" t="s">
        <v>189</v>
      </c>
      <c r="C8" s="113" t="s">
        <v>108</v>
      </c>
      <c r="D8" s="114"/>
      <c r="E8" s="114">
        <v>1960</v>
      </c>
      <c r="F8" s="117"/>
      <c r="G8" s="117">
        <v>86</v>
      </c>
      <c r="H8" s="117">
        <v>91</v>
      </c>
      <c r="I8" s="117">
        <v>189</v>
      </c>
      <c r="J8" s="117">
        <v>176</v>
      </c>
      <c r="K8" s="117">
        <v>52</v>
      </c>
      <c r="L8" s="117">
        <v>100</v>
      </c>
      <c r="M8" s="117">
        <v>100</v>
      </c>
      <c r="N8" s="117">
        <v>81</v>
      </c>
      <c r="O8" s="117">
        <v>145</v>
      </c>
      <c r="P8" s="117">
        <v>84</v>
      </c>
      <c r="Q8" s="117">
        <v>140</v>
      </c>
      <c r="R8" s="132">
        <f t="shared" si="0"/>
        <v>80</v>
      </c>
      <c r="S8" s="131">
        <f t="shared" si="1"/>
        <v>1324</v>
      </c>
    </row>
    <row r="9" spans="1:19" ht="15" customHeight="1">
      <c r="A9" s="130">
        <v>4</v>
      </c>
      <c r="B9" s="113" t="s">
        <v>173</v>
      </c>
      <c r="C9" s="113" t="s">
        <v>99</v>
      </c>
      <c r="D9" s="114"/>
      <c r="E9" s="114">
        <v>1962</v>
      </c>
      <c r="F9" s="117">
        <v>73</v>
      </c>
      <c r="G9" s="117">
        <v>88</v>
      </c>
      <c r="H9" s="117">
        <v>97</v>
      </c>
      <c r="I9" s="117">
        <v>158</v>
      </c>
      <c r="J9" s="117">
        <v>165</v>
      </c>
      <c r="K9" s="117">
        <v>54</v>
      </c>
      <c r="L9" s="117">
        <v>100</v>
      </c>
      <c r="M9" s="117">
        <v>100</v>
      </c>
      <c r="N9" s="117">
        <v>90</v>
      </c>
      <c r="O9" s="117">
        <v>135</v>
      </c>
      <c r="P9" s="117">
        <v>86</v>
      </c>
      <c r="Q9" s="117">
        <v>135</v>
      </c>
      <c r="R9" s="132">
        <f t="shared" si="0"/>
        <v>42</v>
      </c>
      <c r="S9" s="131">
        <f t="shared" si="1"/>
        <v>1323</v>
      </c>
    </row>
    <row r="10" spans="1:19" ht="15" customHeight="1">
      <c r="A10" s="130">
        <v>5</v>
      </c>
      <c r="B10" s="113" t="s">
        <v>191</v>
      </c>
      <c r="C10" s="113" t="s">
        <v>93</v>
      </c>
      <c r="D10" s="114"/>
      <c r="E10" s="114">
        <v>1961</v>
      </c>
      <c r="F10" s="117"/>
      <c r="G10" s="117">
        <v>87</v>
      </c>
      <c r="H10" s="117">
        <v>96</v>
      </c>
      <c r="I10" s="117">
        <v>199</v>
      </c>
      <c r="J10" s="117">
        <v>179</v>
      </c>
      <c r="K10" s="117"/>
      <c r="L10" s="117">
        <v>100</v>
      </c>
      <c r="M10" s="117">
        <v>100</v>
      </c>
      <c r="N10" s="117">
        <v>92</v>
      </c>
      <c r="O10" s="117">
        <v>147</v>
      </c>
      <c r="P10" s="117">
        <v>94</v>
      </c>
      <c r="Q10" s="117">
        <v>148</v>
      </c>
      <c r="R10" s="132">
        <f t="shared" si="0"/>
        <v>80</v>
      </c>
      <c r="S10" s="131">
        <f t="shared" si="1"/>
        <v>1322</v>
      </c>
    </row>
    <row r="11" spans="1:19" ht="15" customHeight="1">
      <c r="A11" s="130">
        <v>6</v>
      </c>
      <c r="B11" s="113" t="s">
        <v>183</v>
      </c>
      <c r="C11" s="113" t="s">
        <v>95</v>
      </c>
      <c r="D11" s="114"/>
      <c r="E11" s="114">
        <v>1942</v>
      </c>
      <c r="F11" s="117"/>
      <c r="G11" s="117">
        <v>97</v>
      </c>
      <c r="H11" s="117">
        <v>96</v>
      </c>
      <c r="I11" s="117">
        <v>196</v>
      </c>
      <c r="J11" s="117">
        <v>174</v>
      </c>
      <c r="K11" s="117"/>
      <c r="L11" s="117">
        <v>100</v>
      </c>
      <c r="M11" s="117">
        <v>100</v>
      </c>
      <c r="N11" s="117">
        <v>94</v>
      </c>
      <c r="O11" s="117">
        <v>145</v>
      </c>
      <c r="P11" s="117">
        <v>86</v>
      </c>
      <c r="Q11" s="117">
        <v>144</v>
      </c>
      <c r="R11" s="132">
        <f t="shared" si="0"/>
        <v>80</v>
      </c>
      <c r="S11" s="131">
        <f t="shared" si="1"/>
        <v>1312</v>
      </c>
    </row>
    <row r="12" spans="1:253" ht="15" customHeight="1">
      <c r="A12" s="130">
        <v>7</v>
      </c>
      <c r="B12" s="113" t="s">
        <v>96</v>
      </c>
      <c r="C12" s="113" t="s">
        <v>97</v>
      </c>
      <c r="D12" s="114"/>
      <c r="E12" s="114">
        <v>1969</v>
      </c>
      <c r="F12" s="117"/>
      <c r="G12" s="117">
        <v>83</v>
      </c>
      <c r="H12" s="117">
        <v>97</v>
      </c>
      <c r="I12" s="117">
        <v>198</v>
      </c>
      <c r="J12" s="117">
        <v>176</v>
      </c>
      <c r="K12" s="117"/>
      <c r="L12" s="117">
        <v>100</v>
      </c>
      <c r="M12" s="117">
        <v>100</v>
      </c>
      <c r="N12" s="117">
        <v>86</v>
      </c>
      <c r="O12" s="117">
        <v>142</v>
      </c>
      <c r="P12" s="117">
        <v>84</v>
      </c>
      <c r="Q12" s="117">
        <v>139</v>
      </c>
      <c r="R12" s="132">
        <f t="shared" si="0"/>
        <v>80</v>
      </c>
      <c r="S12" s="131">
        <f t="shared" si="1"/>
        <v>1285</v>
      </c>
      <c r="AD12" s="115"/>
      <c r="AF12" s="111"/>
      <c r="AH12" s="115"/>
      <c r="AI12" s="115"/>
      <c r="AJ12" s="117"/>
      <c r="AU12" s="113"/>
      <c r="AW12" s="112"/>
      <c r="AY12" s="113"/>
      <c r="AZ12" s="113"/>
      <c r="BA12" s="114"/>
      <c r="BL12" s="113"/>
      <c r="BN12" s="112"/>
      <c r="BP12" s="113"/>
      <c r="BQ12" s="113"/>
      <c r="BR12" s="114"/>
      <c r="CC12" s="113"/>
      <c r="CE12" s="112"/>
      <c r="CG12" s="113"/>
      <c r="CH12" s="113"/>
      <c r="CI12" s="114"/>
      <c r="CT12" s="113"/>
      <c r="CV12" s="112"/>
      <c r="CX12" s="113"/>
      <c r="CY12" s="113"/>
      <c r="CZ12" s="114"/>
      <c r="DK12" s="113"/>
      <c r="DM12" s="112"/>
      <c r="DO12" s="113"/>
      <c r="DP12" s="113"/>
      <c r="DQ12" s="114"/>
      <c r="EB12" s="113"/>
      <c r="ED12" s="112"/>
      <c r="EF12" s="113"/>
      <c r="EG12" s="113"/>
      <c r="EH12" s="114"/>
      <c r="ES12" s="113"/>
      <c r="EU12" s="112"/>
      <c r="EW12" s="113"/>
      <c r="EX12" s="113"/>
      <c r="EY12" s="114"/>
      <c r="FJ12" s="113"/>
      <c r="FL12" s="112"/>
      <c r="FN12" s="113"/>
      <c r="FO12" s="113"/>
      <c r="FP12" s="114"/>
      <c r="GA12" s="113"/>
      <c r="GC12" s="112"/>
      <c r="GE12" s="113"/>
      <c r="GF12" s="113"/>
      <c r="GG12" s="114"/>
      <c r="GR12" s="113"/>
      <c r="GT12" s="112"/>
      <c r="GV12" s="113"/>
      <c r="GW12" s="113"/>
      <c r="GX12" s="114"/>
      <c r="HI12" s="113"/>
      <c r="HK12" s="112"/>
      <c r="HM12" s="113"/>
      <c r="HN12" s="113"/>
      <c r="HO12" s="114"/>
      <c r="HZ12" s="113"/>
      <c r="IB12" s="112"/>
      <c r="ID12" s="113"/>
      <c r="IE12" s="113"/>
      <c r="IF12" s="114"/>
      <c r="IQ12" s="113"/>
      <c r="IS12" s="112"/>
    </row>
    <row r="13" spans="1:19" ht="15" customHeight="1">
      <c r="A13" s="130">
        <v>8</v>
      </c>
      <c r="B13" s="113" t="s">
        <v>101</v>
      </c>
      <c r="C13" s="113" t="s">
        <v>102</v>
      </c>
      <c r="D13" s="114"/>
      <c r="E13" s="114">
        <v>1946</v>
      </c>
      <c r="F13" s="117">
        <v>63</v>
      </c>
      <c r="G13" s="117">
        <v>84</v>
      </c>
      <c r="H13" s="117">
        <v>92</v>
      </c>
      <c r="I13" s="117">
        <v>183</v>
      </c>
      <c r="J13" s="117">
        <v>153</v>
      </c>
      <c r="K13" s="117"/>
      <c r="L13" s="117">
        <v>100</v>
      </c>
      <c r="M13" s="117">
        <v>100</v>
      </c>
      <c r="N13" s="117">
        <v>82</v>
      </c>
      <c r="O13" s="117">
        <v>133</v>
      </c>
      <c r="P13" s="117">
        <v>79</v>
      </c>
      <c r="Q13" s="117">
        <v>136</v>
      </c>
      <c r="R13" s="132">
        <f t="shared" si="0"/>
        <v>60</v>
      </c>
      <c r="S13" s="131">
        <f t="shared" si="1"/>
        <v>1265</v>
      </c>
    </row>
    <row r="14" spans="1:19" ht="15" customHeight="1">
      <c r="A14" s="130">
        <v>9</v>
      </c>
      <c r="B14" s="113" t="s">
        <v>194</v>
      </c>
      <c r="C14" s="113" t="s">
        <v>95</v>
      </c>
      <c r="D14" s="114"/>
      <c r="E14" s="114">
        <v>1943</v>
      </c>
      <c r="F14" s="117">
        <v>71</v>
      </c>
      <c r="G14" s="117">
        <v>93</v>
      </c>
      <c r="H14" s="117">
        <v>91</v>
      </c>
      <c r="I14" s="117">
        <v>191</v>
      </c>
      <c r="J14" s="117">
        <v>173</v>
      </c>
      <c r="K14" s="117">
        <v>53</v>
      </c>
      <c r="L14" s="117">
        <v>100</v>
      </c>
      <c r="M14" s="117">
        <v>100</v>
      </c>
      <c r="N14" s="117"/>
      <c r="O14" s="117"/>
      <c r="P14" s="117">
        <v>86</v>
      </c>
      <c r="Q14" s="117">
        <v>146</v>
      </c>
      <c r="R14" s="132">
        <f t="shared" si="0"/>
        <v>150</v>
      </c>
      <c r="S14" s="131">
        <f t="shared" si="1"/>
        <v>1254</v>
      </c>
    </row>
    <row r="15" spans="1:19" ht="15" customHeight="1">
      <c r="A15" s="130">
        <v>10</v>
      </c>
      <c r="B15" s="113" t="s">
        <v>243</v>
      </c>
      <c r="C15" s="113" t="s">
        <v>111</v>
      </c>
      <c r="D15" s="114"/>
      <c r="E15" s="114">
        <v>1966</v>
      </c>
      <c r="F15" s="117"/>
      <c r="G15" s="117">
        <v>86</v>
      </c>
      <c r="H15" s="117">
        <v>94</v>
      </c>
      <c r="I15" s="117">
        <v>191</v>
      </c>
      <c r="J15" s="117">
        <v>157</v>
      </c>
      <c r="K15" s="117"/>
      <c r="L15" s="117">
        <v>100</v>
      </c>
      <c r="M15" s="117">
        <v>100</v>
      </c>
      <c r="N15" s="117">
        <v>81</v>
      </c>
      <c r="O15" s="117">
        <v>133</v>
      </c>
      <c r="P15" s="117">
        <v>75</v>
      </c>
      <c r="Q15" s="117">
        <v>140</v>
      </c>
      <c r="R15" s="132">
        <f t="shared" si="0"/>
        <v>80</v>
      </c>
      <c r="S15" s="131">
        <f t="shared" si="1"/>
        <v>1237</v>
      </c>
    </row>
    <row r="16" spans="1:19" ht="15" customHeight="1">
      <c r="A16" s="130">
        <v>11</v>
      </c>
      <c r="B16" s="113" t="s">
        <v>251</v>
      </c>
      <c r="C16" s="113" t="s">
        <v>252</v>
      </c>
      <c r="D16" s="114" t="s">
        <v>269</v>
      </c>
      <c r="E16" s="114">
        <v>1990</v>
      </c>
      <c r="F16" s="117">
        <v>61</v>
      </c>
      <c r="G16" s="117">
        <v>84</v>
      </c>
      <c r="H16" s="117">
        <v>89</v>
      </c>
      <c r="I16" s="117">
        <v>177</v>
      </c>
      <c r="J16" s="117">
        <v>153</v>
      </c>
      <c r="K16" s="117">
        <v>36</v>
      </c>
      <c r="L16" s="117">
        <v>100</v>
      </c>
      <c r="M16" s="117">
        <v>100</v>
      </c>
      <c r="N16" s="117"/>
      <c r="O16" s="117">
        <v>129</v>
      </c>
      <c r="P16" s="117">
        <v>68</v>
      </c>
      <c r="Q16" s="117">
        <v>129</v>
      </c>
      <c r="R16" s="132">
        <f t="shared" si="0"/>
        <v>100</v>
      </c>
      <c r="S16" s="131">
        <f t="shared" si="1"/>
        <v>1226</v>
      </c>
    </row>
    <row r="17" spans="1:253" ht="15" customHeight="1">
      <c r="A17" s="130">
        <v>12</v>
      </c>
      <c r="B17" s="113" t="s">
        <v>170</v>
      </c>
      <c r="C17" s="113" t="s">
        <v>103</v>
      </c>
      <c r="D17" s="114"/>
      <c r="E17" s="114">
        <v>1972</v>
      </c>
      <c r="F17" s="117"/>
      <c r="G17" s="117">
        <v>87</v>
      </c>
      <c r="H17" s="117">
        <v>97</v>
      </c>
      <c r="I17" s="117"/>
      <c r="J17" s="117">
        <v>175</v>
      </c>
      <c r="K17" s="117">
        <v>50</v>
      </c>
      <c r="L17" s="117">
        <v>100</v>
      </c>
      <c r="M17" s="117">
        <v>100</v>
      </c>
      <c r="N17" s="117">
        <v>78</v>
      </c>
      <c r="O17" s="117">
        <v>140</v>
      </c>
      <c r="P17" s="117"/>
      <c r="Q17" s="117"/>
      <c r="R17" s="132">
        <f t="shared" si="0"/>
        <v>200</v>
      </c>
      <c r="S17" s="131">
        <f t="shared" si="1"/>
        <v>1027</v>
      </c>
      <c r="AD17" s="115"/>
      <c r="AF17" s="111"/>
      <c r="AH17" s="115"/>
      <c r="AI17" s="115"/>
      <c r="AJ17" s="117"/>
      <c r="AU17" s="113"/>
      <c r="AW17" s="112"/>
      <c r="AY17" s="113"/>
      <c r="AZ17" s="113"/>
      <c r="BA17" s="114"/>
      <c r="BL17" s="113"/>
      <c r="BN17" s="112"/>
      <c r="BP17" s="113"/>
      <c r="BQ17" s="113"/>
      <c r="BR17" s="114"/>
      <c r="CC17" s="113"/>
      <c r="CE17" s="112"/>
      <c r="CG17" s="113"/>
      <c r="CH17" s="113"/>
      <c r="CI17" s="114"/>
      <c r="CT17" s="113"/>
      <c r="CV17" s="112"/>
      <c r="CX17" s="113"/>
      <c r="CY17" s="113"/>
      <c r="CZ17" s="114"/>
      <c r="DK17" s="113"/>
      <c r="DM17" s="112"/>
      <c r="DO17" s="113"/>
      <c r="DP17" s="113"/>
      <c r="DQ17" s="114"/>
      <c r="EB17" s="113"/>
      <c r="ED17" s="112"/>
      <c r="EF17" s="113"/>
      <c r="EG17" s="113"/>
      <c r="EH17" s="114"/>
      <c r="ES17" s="113"/>
      <c r="EU17" s="112"/>
      <c r="EW17" s="113"/>
      <c r="EX17" s="113"/>
      <c r="EY17" s="114"/>
      <c r="FJ17" s="113"/>
      <c r="FL17" s="112"/>
      <c r="FN17" s="113"/>
      <c r="FO17" s="113"/>
      <c r="FP17" s="114"/>
      <c r="GA17" s="113"/>
      <c r="GC17" s="112"/>
      <c r="GE17" s="113"/>
      <c r="GF17" s="113"/>
      <c r="GG17" s="114"/>
      <c r="GR17" s="113"/>
      <c r="GT17" s="112"/>
      <c r="GV17" s="113"/>
      <c r="GW17" s="113"/>
      <c r="GX17" s="114"/>
      <c r="HI17" s="113"/>
      <c r="HK17" s="112"/>
      <c r="HM17" s="113"/>
      <c r="HN17" s="113"/>
      <c r="HO17" s="114"/>
      <c r="HZ17" s="113"/>
      <c r="IB17" s="112"/>
      <c r="ID17" s="113"/>
      <c r="IE17" s="113"/>
      <c r="IF17" s="114"/>
      <c r="IQ17" s="113"/>
      <c r="IS17" s="112"/>
    </row>
    <row r="18" spans="1:253" ht="15" customHeight="1">
      <c r="A18" s="130">
        <v>13</v>
      </c>
      <c r="B18" s="113" t="s">
        <v>237</v>
      </c>
      <c r="C18" s="113" t="s">
        <v>238</v>
      </c>
      <c r="D18" s="114"/>
      <c r="E18" s="114">
        <v>1966</v>
      </c>
      <c r="F18" s="117"/>
      <c r="G18" s="117">
        <v>81</v>
      </c>
      <c r="H18" s="117">
        <v>92</v>
      </c>
      <c r="I18" s="117"/>
      <c r="J18" s="117">
        <v>167</v>
      </c>
      <c r="K18" s="117">
        <v>55</v>
      </c>
      <c r="L18" s="117">
        <v>100</v>
      </c>
      <c r="M18" s="117">
        <v>100</v>
      </c>
      <c r="N18" s="117">
        <v>91</v>
      </c>
      <c r="O18" s="117">
        <v>126</v>
      </c>
      <c r="P18" s="117"/>
      <c r="Q18" s="117"/>
      <c r="R18" s="132">
        <f t="shared" si="0"/>
        <v>200</v>
      </c>
      <c r="S18" s="131">
        <f t="shared" si="1"/>
        <v>1012</v>
      </c>
      <c r="AD18" s="115"/>
      <c r="AF18" s="111"/>
      <c r="AH18" s="115"/>
      <c r="AI18" s="115"/>
      <c r="AJ18" s="117"/>
      <c r="AU18" s="113"/>
      <c r="AW18" s="112"/>
      <c r="AY18" s="113"/>
      <c r="AZ18" s="113"/>
      <c r="BA18" s="114"/>
      <c r="BL18" s="113"/>
      <c r="BN18" s="112"/>
      <c r="BP18" s="113"/>
      <c r="BQ18" s="113"/>
      <c r="BR18" s="114"/>
      <c r="CC18" s="113"/>
      <c r="CE18" s="112"/>
      <c r="CG18" s="113"/>
      <c r="CH18" s="113"/>
      <c r="CI18" s="114"/>
      <c r="CT18" s="113"/>
      <c r="CV18" s="112"/>
      <c r="CX18" s="113"/>
      <c r="CY18" s="113"/>
      <c r="CZ18" s="114"/>
      <c r="DK18" s="113"/>
      <c r="DM18" s="112"/>
      <c r="DO18" s="113"/>
      <c r="DP18" s="113"/>
      <c r="DQ18" s="114"/>
      <c r="EB18" s="113"/>
      <c r="ED18" s="112"/>
      <c r="EF18" s="113"/>
      <c r="EG18" s="113"/>
      <c r="EH18" s="114"/>
      <c r="ES18" s="113"/>
      <c r="EU18" s="112"/>
      <c r="EW18" s="113"/>
      <c r="EX18" s="113"/>
      <c r="EY18" s="114"/>
      <c r="FJ18" s="113"/>
      <c r="FL18" s="112"/>
      <c r="FN18" s="113"/>
      <c r="FO18" s="113"/>
      <c r="FP18" s="114"/>
      <c r="GA18" s="113"/>
      <c r="GC18" s="112"/>
      <c r="GE18" s="113"/>
      <c r="GF18" s="113"/>
      <c r="GG18" s="114"/>
      <c r="GR18" s="113"/>
      <c r="GT18" s="112"/>
      <c r="GV18" s="113"/>
      <c r="GW18" s="113"/>
      <c r="GX18" s="114"/>
      <c r="HI18" s="113"/>
      <c r="HK18" s="112"/>
      <c r="HM18" s="113"/>
      <c r="HN18" s="113"/>
      <c r="HO18" s="114"/>
      <c r="HZ18" s="113"/>
      <c r="IB18" s="112"/>
      <c r="ID18" s="113"/>
      <c r="IE18" s="113"/>
      <c r="IF18" s="114"/>
      <c r="IQ18" s="113"/>
      <c r="IS18" s="112"/>
    </row>
    <row r="19" spans="1:19" ht="15" customHeight="1">
      <c r="A19" s="130">
        <v>14</v>
      </c>
      <c r="B19" s="113" t="s">
        <v>261</v>
      </c>
      <c r="C19" s="113" t="s">
        <v>262</v>
      </c>
      <c r="D19" s="114" t="s">
        <v>269</v>
      </c>
      <c r="E19" s="114">
        <v>1990</v>
      </c>
      <c r="F19" s="117"/>
      <c r="G19" s="117">
        <v>82</v>
      </c>
      <c r="H19" s="117">
        <v>83</v>
      </c>
      <c r="I19" s="117">
        <v>193</v>
      </c>
      <c r="J19" s="117">
        <v>173</v>
      </c>
      <c r="K19" s="117"/>
      <c r="L19" s="117">
        <v>100</v>
      </c>
      <c r="M19" s="117"/>
      <c r="N19" s="117"/>
      <c r="O19" s="117">
        <v>134</v>
      </c>
      <c r="P19" s="117"/>
      <c r="Q19" s="117">
        <v>143</v>
      </c>
      <c r="R19" s="132">
        <f t="shared" si="0"/>
        <v>100</v>
      </c>
      <c r="S19" s="131">
        <f t="shared" si="1"/>
        <v>1008</v>
      </c>
    </row>
    <row r="20" spans="1:253" ht="15" customHeight="1">
      <c r="A20" s="130">
        <v>15</v>
      </c>
      <c r="B20" s="113" t="s">
        <v>257</v>
      </c>
      <c r="C20" s="113" t="s">
        <v>122</v>
      </c>
      <c r="D20" s="114"/>
      <c r="E20" s="114">
        <v>1973</v>
      </c>
      <c r="F20" s="117">
        <v>65</v>
      </c>
      <c r="G20" s="117">
        <v>80</v>
      </c>
      <c r="H20" s="117"/>
      <c r="I20" s="117">
        <v>184</v>
      </c>
      <c r="J20" s="117">
        <v>160</v>
      </c>
      <c r="K20" s="117"/>
      <c r="L20" s="117"/>
      <c r="M20" s="117"/>
      <c r="N20" s="117">
        <v>89</v>
      </c>
      <c r="O20" s="117">
        <v>136</v>
      </c>
      <c r="P20" s="117"/>
      <c r="Q20" s="117">
        <v>142</v>
      </c>
      <c r="R20" s="132">
        <f t="shared" si="0"/>
        <v>100</v>
      </c>
      <c r="S20" s="131">
        <f t="shared" si="1"/>
        <v>956</v>
      </c>
      <c r="AD20" s="115"/>
      <c r="AF20" s="111"/>
      <c r="AH20" s="115"/>
      <c r="AI20" s="115"/>
      <c r="AJ20" s="117"/>
      <c r="AU20" s="113"/>
      <c r="AW20" s="112"/>
      <c r="AY20" s="113"/>
      <c r="AZ20" s="113"/>
      <c r="BA20" s="114"/>
      <c r="BL20" s="113"/>
      <c r="BN20" s="112"/>
      <c r="BP20" s="113"/>
      <c r="BQ20" s="113"/>
      <c r="BR20" s="114"/>
      <c r="CC20" s="113"/>
      <c r="CE20" s="112"/>
      <c r="CG20" s="113"/>
      <c r="CH20" s="113"/>
      <c r="CI20" s="114"/>
      <c r="CT20" s="113"/>
      <c r="CV20" s="112"/>
      <c r="CX20" s="113"/>
      <c r="CY20" s="113"/>
      <c r="CZ20" s="114"/>
      <c r="DK20" s="113"/>
      <c r="DM20" s="112"/>
      <c r="DO20" s="113"/>
      <c r="DP20" s="113"/>
      <c r="DQ20" s="114"/>
      <c r="EB20" s="113"/>
      <c r="ED20" s="112"/>
      <c r="EF20" s="113"/>
      <c r="EG20" s="113"/>
      <c r="EH20" s="114"/>
      <c r="ES20" s="113"/>
      <c r="EU20" s="112"/>
      <c r="EW20" s="113"/>
      <c r="EX20" s="113"/>
      <c r="EY20" s="114"/>
      <c r="FJ20" s="113"/>
      <c r="FL20" s="112"/>
      <c r="FN20" s="113"/>
      <c r="FO20" s="113"/>
      <c r="FP20" s="114"/>
      <c r="GA20" s="113"/>
      <c r="GC20" s="112"/>
      <c r="GE20" s="113"/>
      <c r="GF20" s="113"/>
      <c r="GG20" s="114"/>
      <c r="GR20" s="113"/>
      <c r="GT20" s="112"/>
      <c r="GV20" s="113"/>
      <c r="GW20" s="113"/>
      <c r="GX20" s="114"/>
      <c r="HI20" s="113"/>
      <c r="HK20" s="112"/>
      <c r="HM20" s="113"/>
      <c r="HN20" s="113"/>
      <c r="HO20" s="114"/>
      <c r="HZ20" s="113"/>
      <c r="IB20" s="112"/>
      <c r="ID20" s="113"/>
      <c r="IE20" s="113"/>
      <c r="IF20" s="114"/>
      <c r="IQ20" s="113"/>
      <c r="IS20" s="112"/>
    </row>
    <row r="21" spans="1:253" ht="15" customHeight="1">
      <c r="A21" s="130">
        <v>16</v>
      </c>
      <c r="B21" s="113" t="s">
        <v>147</v>
      </c>
      <c r="C21" s="113" t="s">
        <v>148</v>
      </c>
      <c r="D21" s="114"/>
      <c r="E21" s="114">
        <v>1964</v>
      </c>
      <c r="F21" s="117"/>
      <c r="G21" s="117">
        <v>79</v>
      </c>
      <c r="H21" s="117">
        <v>90</v>
      </c>
      <c r="I21" s="117">
        <v>183</v>
      </c>
      <c r="J21" s="117">
        <v>172</v>
      </c>
      <c r="K21" s="117">
        <v>54</v>
      </c>
      <c r="L21" s="117"/>
      <c r="M21" s="117"/>
      <c r="N21" s="117">
        <v>79</v>
      </c>
      <c r="O21" s="117">
        <v>124</v>
      </c>
      <c r="P21" s="117"/>
      <c r="Q21" s="117"/>
      <c r="R21" s="132">
        <f t="shared" si="0"/>
        <v>150</v>
      </c>
      <c r="S21" s="131">
        <f t="shared" si="1"/>
        <v>931</v>
      </c>
      <c r="AD21" s="115"/>
      <c r="AF21" s="111"/>
      <c r="AH21" s="115"/>
      <c r="AI21" s="115"/>
      <c r="AJ21" s="117"/>
      <c r="AU21" s="113"/>
      <c r="AW21" s="112"/>
      <c r="AY21" s="113"/>
      <c r="AZ21" s="113"/>
      <c r="BA21" s="114"/>
      <c r="BL21" s="113"/>
      <c r="BN21" s="112"/>
      <c r="BP21" s="113"/>
      <c r="BQ21" s="113"/>
      <c r="BR21" s="114"/>
      <c r="CC21" s="113"/>
      <c r="CE21" s="112"/>
      <c r="CG21" s="113"/>
      <c r="CH21" s="113"/>
      <c r="CI21" s="114"/>
      <c r="CT21" s="113"/>
      <c r="CV21" s="112"/>
      <c r="CX21" s="113"/>
      <c r="CY21" s="113"/>
      <c r="CZ21" s="114"/>
      <c r="DK21" s="113"/>
      <c r="DM21" s="112"/>
      <c r="DO21" s="113"/>
      <c r="DP21" s="113"/>
      <c r="DQ21" s="114"/>
      <c r="EB21" s="113"/>
      <c r="ED21" s="112"/>
      <c r="EF21" s="113"/>
      <c r="EG21" s="113"/>
      <c r="EH21" s="114"/>
      <c r="ES21" s="113"/>
      <c r="EU21" s="112"/>
      <c r="EW21" s="113"/>
      <c r="EX21" s="113"/>
      <c r="EY21" s="114"/>
      <c r="FJ21" s="113"/>
      <c r="FL21" s="112"/>
      <c r="FN21" s="113"/>
      <c r="FO21" s="113"/>
      <c r="FP21" s="114"/>
      <c r="GA21" s="113"/>
      <c r="GC21" s="112"/>
      <c r="GE21" s="113"/>
      <c r="GF21" s="113"/>
      <c r="GG21" s="114"/>
      <c r="GR21" s="113"/>
      <c r="GT21" s="112"/>
      <c r="GV21" s="113"/>
      <c r="GW21" s="113"/>
      <c r="GX21" s="114"/>
      <c r="HI21" s="113"/>
      <c r="HK21" s="112"/>
      <c r="HM21" s="113"/>
      <c r="HN21" s="113"/>
      <c r="HO21" s="114"/>
      <c r="HZ21" s="113"/>
      <c r="IB21" s="112"/>
      <c r="ID21" s="113"/>
      <c r="IE21" s="113"/>
      <c r="IF21" s="114"/>
      <c r="IQ21" s="113"/>
      <c r="IS21" s="112"/>
    </row>
    <row r="22" spans="1:19" ht="15" customHeight="1">
      <c r="A22" s="130">
        <v>17</v>
      </c>
      <c r="B22" s="113" t="s">
        <v>118</v>
      </c>
      <c r="C22" s="113" t="s">
        <v>139</v>
      </c>
      <c r="D22" s="114"/>
      <c r="E22" s="114">
        <v>1971</v>
      </c>
      <c r="F22" s="117"/>
      <c r="G22" s="117"/>
      <c r="H22" s="117"/>
      <c r="I22" s="117">
        <v>194</v>
      </c>
      <c r="J22" s="117">
        <v>169</v>
      </c>
      <c r="K22" s="117"/>
      <c r="L22" s="117">
        <v>100</v>
      </c>
      <c r="M22" s="117">
        <v>100</v>
      </c>
      <c r="N22" s="117">
        <v>82</v>
      </c>
      <c r="O22" s="117">
        <v>134</v>
      </c>
      <c r="P22" s="117"/>
      <c r="Q22" s="117"/>
      <c r="R22" s="132">
        <f t="shared" si="0"/>
        <v>150</v>
      </c>
      <c r="S22" s="131">
        <f t="shared" si="1"/>
        <v>929</v>
      </c>
    </row>
    <row r="23" spans="1:19" ht="15" customHeight="1">
      <c r="A23" s="130">
        <v>18</v>
      </c>
      <c r="B23" s="113" t="s">
        <v>135</v>
      </c>
      <c r="C23" s="113" t="s">
        <v>136</v>
      </c>
      <c r="D23" s="114"/>
      <c r="E23" s="114">
        <v>1950</v>
      </c>
      <c r="F23" s="117">
        <v>68</v>
      </c>
      <c r="G23" s="117">
        <v>73</v>
      </c>
      <c r="H23" s="117">
        <v>89</v>
      </c>
      <c r="I23" s="117"/>
      <c r="J23" s="117"/>
      <c r="K23" s="117">
        <v>49</v>
      </c>
      <c r="L23" s="117"/>
      <c r="M23" s="117"/>
      <c r="N23" s="117">
        <v>71</v>
      </c>
      <c r="O23" s="117">
        <v>127</v>
      </c>
      <c r="P23" s="117"/>
      <c r="Q23" s="117">
        <v>141</v>
      </c>
      <c r="R23" s="132">
        <f t="shared" si="0"/>
        <v>200</v>
      </c>
      <c r="S23" s="131">
        <f t="shared" si="1"/>
        <v>818</v>
      </c>
    </row>
    <row r="24" spans="1:19" ht="15" customHeight="1">
      <c r="A24" s="130">
        <v>19</v>
      </c>
      <c r="B24" s="113" t="s">
        <v>181</v>
      </c>
      <c r="C24" s="113" t="s">
        <v>182</v>
      </c>
      <c r="D24" s="114"/>
      <c r="E24" s="114">
        <v>1980</v>
      </c>
      <c r="F24" s="117"/>
      <c r="G24" s="117"/>
      <c r="H24" s="117"/>
      <c r="I24" s="117">
        <v>182</v>
      </c>
      <c r="J24" s="117">
        <v>163</v>
      </c>
      <c r="K24" s="117"/>
      <c r="L24" s="117"/>
      <c r="M24" s="117"/>
      <c r="N24" s="117">
        <v>74</v>
      </c>
      <c r="O24" s="117">
        <v>137</v>
      </c>
      <c r="P24" s="117"/>
      <c r="Q24" s="117">
        <v>144</v>
      </c>
      <c r="R24" s="132">
        <f t="shared" si="0"/>
        <v>100</v>
      </c>
      <c r="S24" s="131">
        <f t="shared" si="1"/>
        <v>800</v>
      </c>
    </row>
    <row r="25" spans="1:19" ht="15" customHeight="1">
      <c r="A25" s="130">
        <v>20</v>
      </c>
      <c r="B25" s="113" t="s">
        <v>151</v>
      </c>
      <c r="C25" s="113" t="s">
        <v>105</v>
      </c>
      <c r="D25" s="114"/>
      <c r="E25" s="114">
        <v>1933</v>
      </c>
      <c r="F25" s="117">
        <v>70</v>
      </c>
      <c r="G25" s="117">
        <v>85</v>
      </c>
      <c r="H25" s="117">
        <v>90</v>
      </c>
      <c r="I25" s="117">
        <v>187</v>
      </c>
      <c r="J25" s="117">
        <v>159</v>
      </c>
      <c r="K25" s="117">
        <v>50</v>
      </c>
      <c r="L25" s="117"/>
      <c r="M25" s="117"/>
      <c r="N25" s="117"/>
      <c r="O25" s="117"/>
      <c r="P25" s="117"/>
      <c r="Q25" s="117"/>
      <c r="R25" s="132">
        <f t="shared" si="0"/>
        <v>150</v>
      </c>
      <c r="S25" s="131">
        <f t="shared" si="1"/>
        <v>791</v>
      </c>
    </row>
    <row r="26" spans="1:19" ht="15" customHeight="1">
      <c r="A26" s="130">
        <v>21</v>
      </c>
      <c r="B26" s="113" t="s">
        <v>125</v>
      </c>
      <c r="C26" s="113" t="s">
        <v>126</v>
      </c>
      <c r="D26" s="114"/>
      <c r="E26" s="114">
        <v>1949</v>
      </c>
      <c r="F26" s="117">
        <v>71</v>
      </c>
      <c r="G26" s="117">
        <v>88</v>
      </c>
      <c r="H26" s="117">
        <v>95</v>
      </c>
      <c r="I26" s="117">
        <v>192</v>
      </c>
      <c r="J26" s="117">
        <v>162</v>
      </c>
      <c r="K26" s="117"/>
      <c r="L26" s="117"/>
      <c r="M26" s="117"/>
      <c r="N26" s="117"/>
      <c r="O26" s="117"/>
      <c r="P26" s="117"/>
      <c r="Q26" s="117"/>
      <c r="R26" s="132">
        <f t="shared" si="0"/>
        <v>150</v>
      </c>
      <c r="S26" s="131">
        <f t="shared" si="1"/>
        <v>758</v>
      </c>
    </row>
    <row r="27" spans="1:19" ht="15" customHeight="1">
      <c r="A27" s="130">
        <v>22</v>
      </c>
      <c r="B27" s="113" t="s">
        <v>208</v>
      </c>
      <c r="C27" s="113" t="s">
        <v>97</v>
      </c>
      <c r="D27" s="114"/>
      <c r="E27" s="114">
        <v>1959</v>
      </c>
      <c r="F27" s="117">
        <v>64</v>
      </c>
      <c r="G27" s="117">
        <v>87</v>
      </c>
      <c r="H27" s="117">
        <v>85</v>
      </c>
      <c r="I27" s="117">
        <v>182</v>
      </c>
      <c r="J27" s="117">
        <v>169</v>
      </c>
      <c r="K27" s="117"/>
      <c r="L27" s="117"/>
      <c r="M27" s="117"/>
      <c r="N27" s="117"/>
      <c r="O27" s="117"/>
      <c r="P27" s="117"/>
      <c r="Q27" s="117"/>
      <c r="R27" s="132">
        <f t="shared" si="0"/>
        <v>150</v>
      </c>
      <c r="S27" s="131">
        <f t="shared" si="1"/>
        <v>737</v>
      </c>
    </row>
    <row r="28" spans="1:19" ht="15" customHeight="1">
      <c r="A28" s="130">
        <v>23</v>
      </c>
      <c r="B28" s="113" t="s">
        <v>179</v>
      </c>
      <c r="C28" s="113" t="s">
        <v>115</v>
      </c>
      <c r="D28" s="114"/>
      <c r="E28" s="114">
        <v>1957</v>
      </c>
      <c r="F28" s="117"/>
      <c r="G28" s="117">
        <v>67</v>
      </c>
      <c r="H28" s="117"/>
      <c r="I28" s="117">
        <v>188</v>
      </c>
      <c r="J28" s="117">
        <v>171</v>
      </c>
      <c r="K28" s="117"/>
      <c r="L28" s="117">
        <v>100</v>
      </c>
      <c r="M28" s="117"/>
      <c r="N28" s="117"/>
      <c r="O28" s="117"/>
      <c r="P28" s="117"/>
      <c r="Q28" s="117"/>
      <c r="R28" s="132">
        <f t="shared" si="0"/>
        <v>150</v>
      </c>
      <c r="S28" s="131">
        <f t="shared" si="1"/>
        <v>676</v>
      </c>
    </row>
    <row r="29" spans="1:19" ht="15" customHeight="1">
      <c r="A29" s="130">
        <v>24</v>
      </c>
      <c r="B29" s="113" t="s">
        <v>188</v>
      </c>
      <c r="C29" s="113" t="s">
        <v>143</v>
      </c>
      <c r="D29" s="114"/>
      <c r="E29" s="114">
        <v>1959</v>
      </c>
      <c r="F29" s="117"/>
      <c r="G29" s="117">
        <v>68</v>
      </c>
      <c r="H29" s="117">
        <v>90</v>
      </c>
      <c r="I29" s="117">
        <v>182</v>
      </c>
      <c r="J29" s="117">
        <v>162</v>
      </c>
      <c r="K29" s="117"/>
      <c r="L29" s="117"/>
      <c r="M29" s="117"/>
      <c r="N29" s="117"/>
      <c r="O29" s="117"/>
      <c r="P29" s="117"/>
      <c r="Q29" s="117"/>
      <c r="R29" s="132">
        <f t="shared" si="0"/>
        <v>150</v>
      </c>
      <c r="S29" s="131">
        <f t="shared" si="1"/>
        <v>652</v>
      </c>
    </row>
    <row r="30" spans="1:253" ht="15" customHeight="1">
      <c r="A30" s="130">
        <v>25</v>
      </c>
      <c r="B30" s="113" t="s">
        <v>159</v>
      </c>
      <c r="C30" s="113" t="s">
        <v>138</v>
      </c>
      <c r="D30" s="114"/>
      <c r="E30" s="114">
        <v>1944</v>
      </c>
      <c r="F30" s="117"/>
      <c r="G30" s="117">
        <v>69</v>
      </c>
      <c r="H30" s="117"/>
      <c r="I30" s="117">
        <v>177</v>
      </c>
      <c r="J30" s="117">
        <v>140</v>
      </c>
      <c r="K30" s="117"/>
      <c r="L30" s="117">
        <v>100</v>
      </c>
      <c r="M30" s="117"/>
      <c r="N30" s="117"/>
      <c r="O30" s="117"/>
      <c r="P30" s="117"/>
      <c r="Q30" s="117"/>
      <c r="R30" s="132">
        <f t="shared" si="0"/>
        <v>150</v>
      </c>
      <c r="S30" s="131">
        <f t="shared" si="1"/>
        <v>636</v>
      </c>
      <c r="AD30" s="115"/>
      <c r="AF30" s="111"/>
      <c r="AH30" s="115"/>
      <c r="AI30" s="115"/>
      <c r="AJ30" s="117"/>
      <c r="AU30" s="113"/>
      <c r="AW30" s="112"/>
      <c r="AY30" s="113"/>
      <c r="AZ30" s="113"/>
      <c r="BA30" s="114"/>
      <c r="BL30" s="113"/>
      <c r="BN30" s="112"/>
      <c r="BP30" s="113"/>
      <c r="BQ30" s="113"/>
      <c r="BR30" s="114"/>
      <c r="CC30" s="113"/>
      <c r="CE30" s="112"/>
      <c r="CG30" s="113"/>
      <c r="CH30" s="113"/>
      <c r="CI30" s="114"/>
      <c r="CT30" s="113"/>
      <c r="CV30" s="112"/>
      <c r="CX30" s="113"/>
      <c r="CY30" s="113"/>
      <c r="CZ30" s="114"/>
      <c r="DK30" s="113"/>
      <c r="DM30" s="112"/>
      <c r="DO30" s="113"/>
      <c r="DP30" s="113"/>
      <c r="DQ30" s="114"/>
      <c r="EB30" s="113"/>
      <c r="ED30" s="112"/>
      <c r="EF30" s="113"/>
      <c r="EG30" s="113"/>
      <c r="EH30" s="114"/>
      <c r="ES30" s="113"/>
      <c r="EU30" s="112"/>
      <c r="EW30" s="113"/>
      <c r="EX30" s="113"/>
      <c r="EY30" s="114"/>
      <c r="FJ30" s="113"/>
      <c r="FL30" s="112"/>
      <c r="FN30" s="113"/>
      <c r="FO30" s="113"/>
      <c r="FP30" s="114"/>
      <c r="GA30" s="113"/>
      <c r="GC30" s="112"/>
      <c r="GE30" s="113"/>
      <c r="GF30" s="113"/>
      <c r="GG30" s="114"/>
      <c r="GR30" s="113"/>
      <c r="GT30" s="112"/>
      <c r="GV30" s="113"/>
      <c r="GW30" s="113"/>
      <c r="GX30" s="114"/>
      <c r="HI30" s="113"/>
      <c r="HK30" s="112"/>
      <c r="HM30" s="113"/>
      <c r="HN30" s="113"/>
      <c r="HO30" s="114"/>
      <c r="HZ30" s="113"/>
      <c r="IB30" s="112"/>
      <c r="ID30" s="113"/>
      <c r="IE30" s="113"/>
      <c r="IF30" s="114"/>
      <c r="IQ30" s="113"/>
      <c r="IS30" s="112"/>
    </row>
    <row r="31" spans="1:19" ht="15" customHeight="1">
      <c r="A31" s="130">
        <v>26</v>
      </c>
      <c r="B31" s="113" t="s">
        <v>263</v>
      </c>
      <c r="C31" s="113" t="s">
        <v>122</v>
      </c>
      <c r="D31" s="114"/>
      <c r="E31" s="114">
        <v>1961</v>
      </c>
      <c r="F31" s="117"/>
      <c r="G31" s="117">
        <v>61</v>
      </c>
      <c r="H31" s="117">
        <v>82</v>
      </c>
      <c r="I31" s="117">
        <v>185</v>
      </c>
      <c r="J31" s="117">
        <v>158</v>
      </c>
      <c r="K31" s="117"/>
      <c r="L31" s="117"/>
      <c r="M31" s="117"/>
      <c r="N31" s="117"/>
      <c r="O31" s="117"/>
      <c r="P31" s="117"/>
      <c r="Q31" s="117"/>
      <c r="R31" s="132">
        <f t="shared" si="0"/>
        <v>150</v>
      </c>
      <c r="S31" s="131">
        <f t="shared" si="1"/>
        <v>636</v>
      </c>
    </row>
    <row r="32" spans="1:253" ht="15" customHeight="1">
      <c r="A32" s="130">
        <v>27</v>
      </c>
      <c r="B32" s="113" t="s">
        <v>147</v>
      </c>
      <c r="C32" s="113" t="s">
        <v>132</v>
      </c>
      <c r="D32" s="114"/>
      <c r="E32" s="114">
        <v>1959</v>
      </c>
      <c r="F32" s="117"/>
      <c r="G32" s="117">
        <v>37</v>
      </c>
      <c r="H32" s="117">
        <v>70</v>
      </c>
      <c r="I32" s="117">
        <v>168</v>
      </c>
      <c r="J32" s="117">
        <v>162</v>
      </c>
      <c r="K32" s="117">
        <v>40</v>
      </c>
      <c r="L32" s="117"/>
      <c r="M32" s="117"/>
      <c r="N32" s="117"/>
      <c r="O32" s="117"/>
      <c r="P32" s="117"/>
      <c r="Q32" s="117"/>
      <c r="R32" s="132">
        <f t="shared" si="0"/>
        <v>150</v>
      </c>
      <c r="S32" s="131">
        <f t="shared" si="1"/>
        <v>627</v>
      </c>
      <c r="AD32" s="115"/>
      <c r="AF32" s="111"/>
      <c r="AH32" s="115"/>
      <c r="AI32" s="115"/>
      <c r="AJ32" s="117"/>
      <c r="AU32" s="113"/>
      <c r="AW32" s="112"/>
      <c r="AY32" s="113"/>
      <c r="AZ32" s="113"/>
      <c r="BA32" s="114"/>
      <c r="BL32" s="113"/>
      <c r="BN32" s="112"/>
      <c r="BP32" s="113"/>
      <c r="BQ32" s="113"/>
      <c r="BR32" s="114"/>
      <c r="CC32" s="113"/>
      <c r="CE32" s="112"/>
      <c r="CG32" s="113"/>
      <c r="CH32" s="113"/>
      <c r="CI32" s="114"/>
      <c r="CT32" s="113"/>
      <c r="CV32" s="112"/>
      <c r="CX32" s="113"/>
      <c r="CY32" s="113"/>
      <c r="CZ32" s="114"/>
      <c r="DK32" s="113"/>
      <c r="DM32" s="112"/>
      <c r="DO32" s="113"/>
      <c r="DP32" s="113"/>
      <c r="DQ32" s="114"/>
      <c r="EB32" s="113"/>
      <c r="ED32" s="112"/>
      <c r="EF32" s="113"/>
      <c r="EG32" s="113"/>
      <c r="EH32" s="114"/>
      <c r="ES32" s="113"/>
      <c r="EU32" s="112"/>
      <c r="EW32" s="113"/>
      <c r="EX32" s="113"/>
      <c r="EY32" s="114"/>
      <c r="FJ32" s="113"/>
      <c r="FL32" s="112"/>
      <c r="FN32" s="113"/>
      <c r="FO32" s="113"/>
      <c r="FP32" s="114"/>
      <c r="GA32" s="113"/>
      <c r="GC32" s="112"/>
      <c r="GE32" s="113"/>
      <c r="GF32" s="113"/>
      <c r="GG32" s="114"/>
      <c r="GR32" s="113"/>
      <c r="GT32" s="112"/>
      <c r="GV32" s="113"/>
      <c r="GW32" s="113"/>
      <c r="GX32" s="114"/>
      <c r="HI32" s="113"/>
      <c r="HK32" s="112"/>
      <c r="HM32" s="113"/>
      <c r="HN32" s="113"/>
      <c r="HO32" s="114"/>
      <c r="HZ32" s="113"/>
      <c r="IB32" s="112"/>
      <c r="ID32" s="113"/>
      <c r="IE32" s="113"/>
      <c r="IF32" s="114"/>
      <c r="IQ32" s="113"/>
      <c r="IS32" s="112"/>
    </row>
    <row r="33" spans="1:19" ht="15" customHeight="1">
      <c r="A33" s="130">
        <v>28</v>
      </c>
      <c r="B33" s="113" t="s">
        <v>174</v>
      </c>
      <c r="C33" s="113" t="s">
        <v>105</v>
      </c>
      <c r="D33" s="114"/>
      <c r="E33" s="114">
        <v>1945</v>
      </c>
      <c r="F33" s="117">
        <v>67</v>
      </c>
      <c r="G33" s="117"/>
      <c r="H33" s="117"/>
      <c r="I33" s="117">
        <v>179</v>
      </c>
      <c r="J33" s="117">
        <v>136</v>
      </c>
      <c r="K33" s="117">
        <v>52</v>
      </c>
      <c r="L33" s="117"/>
      <c r="M33" s="117"/>
      <c r="N33" s="117"/>
      <c r="O33" s="117"/>
      <c r="P33" s="117"/>
      <c r="Q33" s="117"/>
      <c r="R33" s="132">
        <f t="shared" si="0"/>
        <v>150</v>
      </c>
      <c r="S33" s="131">
        <f t="shared" si="1"/>
        <v>584</v>
      </c>
    </row>
    <row r="34" spans="1:253" ht="15" customHeight="1">
      <c r="A34" s="130">
        <v>29</v>
      </c>
      <c r="B34" s="113" t="s">
        <v>170</v>
      </c>
      <c r="C34" s="113" t="s">
        <v>239</v>
      </c>
      <c r="D34" s="114" t="s">
        <v>269</v>
      </c>
      <c r="E34" s="114">
        <v>1991</v>
      </c>
      <c r="F34" s="117"/>
      <c r="G34" s="117">
        <v>72</v>
      </c>
      <c r="H34" s="117">
        <v>85</v>
      </c>
      <c r="I34" s="117"/>
      <c r="J34" s="117"/>
      <c r="K34" s="117">
        <v>45</v>
      </c>
      <c r="L34" s="117"/>
      <c r="M34" s="117"/>
      <c r="N34" s="117"/>
      <c r="O34" s="117">
        <v>137</v>
      </c>
      <c r="P34" s="117"/>
      <c r="Q34" s="117"/>
      <c r="R34" s="132">
        <f t="shared" si="0"/>
        <v>200</v>
      </c>
      <c r="S34" s="131">
        <f t="shared" si="1"/>
        <v>539</v>
      </c>
      <c r="AD34" s="115"/>
      <c r="AF34" s="111"/>
      <c r="AH34" s="115"/>
      <c r="AI34" s="115"/>
      <c r="AJ34" s="117"/>
      <c r="AU34" s="113"/>
      <c r="AW34" s="112"/>
      <c r="AY34" s="113"/>
      <c r="AZ34" s="113"/>
      <c r="BA34" s="114"/>
      <c r="BL34" s="113"/>
      <c r="BN34" s="112"/>
      <c r="BP34" s="113"/>
      <c r="BQ34" s="113"/>
      <c r="BR34" s="114"/>
      <c r="CC34" s="113"/>
      <c r="CE34" s="112"/>
      <c r="CG34" s="113"/>
      <c r="CH34" s="113"/>
      <c r="CI34" s="114"/>
      <c r="CT34" s="113"/>
      <c r="CV34" s="112"/>
      <c r="CX34" s="113"/>
      <c r="CY34" s="113"/>
      <c r="CZ34" s="114"/>
      <c r="DK34" s="113"/>
      <c r="DM34" s="112"/>
      <c r="DO34" s="113"/>
      <c r="DP34" s="113"/>
      <c r="DQ34" s="114"/>
      <c r="EB34" s="113"/>
      <c r="ED34" s="112"/>
      <c r="EF34" s="113"/>
      <c r="EG34" s="113"/>
      <c r="EH34" s="114"/>
      <c r="ES34" s="113"/>
      <c r="EU34" s="112"/>
      <c r="EW34" s="113"/>
      <c r="EX34" s="113"/>
      <c r="EY34" s="114"/>
      <c r="FJ34" s="113"/>
      <c r="FL34" s="112"/>
      <c r="FN34" s="113"/>
      <c r="FO34" s="113"/>
      <c r="FP34" s="114"/>
      <c r="GA34" s="113"/>
      <c r="GC34" s="112"/>
      <c r="GE34" s="113"/>
      <c r="GF34" s="113"/>
      <c r="GG34" s="114"/>
      <c r="GR34" s="113"/>
      <c r="GT34" s="112"/>
      <c r="GV34" s="113"/>
      <c r="GW34" s="113"/>
      <c r="GX34" s="114"/>
      <c r="HI34" s="113"/>
      <c r="HK34" s="112"/>
      <c r="HM34" s="113"/>
      <c r="HN34" s="113"/>
      <c r="HO34" s="114"/>
      <c r="HZ34" s="113"/>
      <c r="IB34" s="112"/>
      <c r="ID34" s="113"/>
      <c r="IE34" s="113"/>
      <c r="IF34" s="114"/>
      <c r="IQ34" s="113"/>
      <c r="IS34" s="112"/>
    </row>
    <row r="35" spans="1:19" ht="15" customHeight="1">
      <c r="A35" s="130">
        <v>30</v>
      </c>
      <c r="B35" s="113" t="s">
        <v>184</v>
      </c>
      <c r="C35" s="113" t="s">
        <v>162</v>
      </c>
      <c r="D35" s="114"/>
      <c r="E35" s="114">
        <v>1980</v>
      </c>
      <c r="F35" s="117"/>
      <c r="G35" s="117"/>
      <c r="H35" s="117"/>
      <c r="I35" s="117"/>
      <c r="J35" s="117"/>
      <c r="K35" s="117"/>
      <c r="L35" s="117">
        <v>100</v>
      </c>
      <c r="M35" s="117">
        <v>100</v>
      </c>
      <c r="N35" s="117"/>
      <c r="O35" s="117">
        <v>127</v>
      </c>
      <c r="P35" s="117"/>
      <c r="Q35" s="117"/>
      <c r="R35" s="132">
        <f t="shared" si="0"/>
        <v>200</v>
      </c>
      <c r="S35" s="131">
        <f t="shared" si="1"/>
        <v>527</v>
      </c>
    </row>
    <row r="36" spans="1:19" ht="15" customHeight="1">
      <c r="A36" s="130">
        <v>31</v>
      </c>
      <c r="B36" s="113" t="s">
        <v>207</v>
      </c>
      <c r="C36" s="113" t="s">
        <v>143</v>
      </c>
      <c r="D36" s="114"/>
      <c r="E36" s="114">
        <v>1946</v>
      </c>
      <c r="F36" s="117"/>
      <c r="G36" s="117">
        <v>75</v>
      </c>
      <c r="H36" s="117">
        <v>89</v>
      </c>
      <c r="I36" s="117"/>
      <c r="J36" s="117">
        <v>162</v>
      </c>
      <c r="K36" s="117"/>
      <c r="L36" s="117"/>
      <c r="M36" s="117"/>
      <c r="N36" s="117"/>
      <c r="O36" s="117"/>
      <c r="P36" s="117"/>
      <c r="Q36" s="117"/>
      <c r="R36" s="132">
        <f t="shared" si="0"/>
        <v>200</v>
      </c>
      <c r="S36" s="131">
        <f t="shared" si="1"/>
        <v>526</v>
      </c>
    </row>
    <row r="37" spans="1:19" ht="15" customHeight="1">
      <c r="A37" s="130">
        <v>32</v>
      </c>
      <c r="B37" s="113" t="s">
        <v>160</v>
      </c>
      <c r="C37" s="113" t="s">
        <v>141</v>
      </c>
      <c r="D37" s="114"/>
      <c r="E37" s="114">
        <v>1929</v>
      </c>
      <c r="F37" s="117">
        <v>50</v>
      </c>
      <c r="G37" s="117">
        <v>65</v>
      </c>
      <c r="H37" s="117"/>
      <c r="I37" s="117">
        <v>170</v>
      </c>
      <c r="J37" s="117"/>
      <c r="K37" s="117">
        <v>41</v>
      </c>
      <c r="L37" s="117"/>
      <c r="M37" s="117"/>
      <c r="N37" s="117"/>
      <c r="O37" s="117"/>
      <c r="P37" s="117"/>
      <c r="Q37" s="117"/>
      <c r="R37" s="132">
        <f t="shared" si="0"/>
        <v>180</v>
      </c>
      <c r="S37" s="131">
        <f t="shared" si="1"/>
        <v>506</v>
      </c>
    </row>
    <row r="38" spans="1:19" ht="15" customHeight="1">
      <c r="A38" s="130">
        <v>33</v>
      </c>
      <c r="B38" s="113" t="s">
        <v>170</v>
      </c>
      <c r="C38" s="113" t="s">
        <v>216</v>
      </c>
      <c r="D38" s="114" t="s">
        <v>269</v>
      </c>
      <c r="E38" s="114">
        <v>1995</v>
      </c>
      <c r="F38" s="117"/>
      <c r="G38" s="117">
        <v>74</v>
      </c>
      <c r="H38" s="117">
        <v>76</v>
      </c>
      <c r="I38" s="117"/>
      <c r="J38" s="117"/>
      <c r="K38" s="117">
        <v>45</v>
      </c>
      <c r="L38" s="117">
        <v>100</v>
      </c>
      <c r="M38" s="117"/>
      <c r="N38" s="117"/>
      <c r="O38" s="117"/>
      <c r="P38" s="117"/>
      <c r="Q38" s="117"/>
      <c r="R38" s="132">
        <f t="shared" si="0"/>
        <v>200</v>
      </c>
      <c r="S38" s="131">
        <f t="shared" si="1"/>
        <v>495</v>
      </c>
    </row>
    <row r="39" spans="1:253" ht="15" customHeight="1">
      <c r="A39" s="130">
        <v>34</v>
      </c>
      <c r="B39" s="113" t="s">
        <v>170</v>
      </c>
      <c r="C39" s="113" t="s">
        <v>95</v>
      </c>
      <c r="D39" s="114" t="s">
        <v>269</v>
      </c>
      <c r="E39" s="114">
        <v>1992</v>
      </c>
      <c r="F39" s="117"/>
      <c r="G39" s="117">
        <v>52</v>
      </c>
      <c r="H39" s="117">
        <v>86</v>
      </c>
      <c r="I39" s="117"/>
      <c r="J39" s="117"/>
      <c r="K39" s="117"/>
      <c r="L39" s="117"/>
      <c r="M39" s="117"/>
      <c r="N39" s="117"/>
      <c r="O39" s="117">
        <v>134</v>
      </c>
      <c r="P39" s="117"/>
      <c r="Q39" s="117"/>
      <c r="R39" s="132">
        <f t="shared" si="0"/>
        <v>200</v>
      </c>
      <c r="S39" s="131">
        <f t="shared" si="1"/>
        <v>472</v>
      </c>
      <c r="AD39" s="115"/>
      <c r="AF39" s="111"/>
      <c r="AH39" s="115"/>
      <c r="AI39" s="115"/>
      <c r="AJ39" s="117"/>
      <c r="AU39" s="113"/>
      <c r="AW39" s="112"/>
      <c r="AY39" s="113"/>
      <c r="AZ39" s="113"/>
      <c r="BA39" s="114"/>
      <c r="BL39" s="113"/>
      <c r="BN39" s="112"/>
      <c r="BP39" s="113"/>
      <c r="BQ39" s="113"/>
      <c r="BR39" s="114"/>
      <c r="CC39" s="113"/>
      <c r="CE39" s="112"/>
      <c r="CG39" s="113"/>
      <c r="CH39" s="113"/>
      <c r="CI39" s="114"/>
      <c r="CT39" s="113"/>
      <c r="CV39" s="112"/>
      <c r="CX39" s="113"/>
      <c r="CY39" s="113"/>
      <c r="CZ39" s="114"/>
      <c r="DK39" s="113"/>
      <c r="DM39" s="112"/>
      <c r="DO39" s="113"/>
      <c r="DP39" s="113"/>
      <c r="DQ39" s="114"/>
      <c r="EB39" s="113"/>
      <c r="ED39" s="112"/>
      <c r="EF39" s="113"/>
      <c r="EG39" s="113"/>
      <c r="EH39" s="114"/>
      <c r="ES39" s="113"/>
      <c r="EU39" s="112"/>
      <c r="EW39" s="113"/>
      <c r="EX39" s="113"/>
      <c r="EY39" s="114"/>
      <c r="FJ39" s="113"/>
      <c r="FL39" s="112"/>
      <c r="FN39" s="113"/>
      <c r="FO39" s="113"/>
      <c r="FP39" s="114"/>
      <c r="GA39" s="113"/>
      <c r="GC39" s="112"/>
      <c r="GE39" s="113"/>
      <c r="GF39" s="113"/>
      <c r="GG39" s="114"/>
      <c r="GR39" s="113"/>
      <c r="GT39" s="112"/>
      <c r="GV39" s="113"/>
      <c r="GW39" s="113"/>
      <c r="GX39" s="114"/>
      <c r="HI39" s="113"/>
      <c r="HK39" s="112"/>
      <c r="HM39" s="113"/>
      <c r="HN39" s="113"/>
      <c r="HO39" s="114"/>
      <c r="HZ39" s="113"/>
      <c r="IB39" s="112"/>
      <c r="ID39" s="113"/>
      <c r="IE39" s="113"/>
      <c r="IF39" s="114"/>
      <c r="IQ39" s="113"/>
      <c r="IS39" s="112"/>
    </row>
    <row r="40" spans="1:19" ht="15" customHeight="1">
      <c r="A40" s="130">
        <v>35</v>
      </c>
      <c r="B40" s="113" t="s">
        <v>258</v>
      </c>
      <c r="C40" s="113" t="s">
        <v>227</v>
      </c>
      <c r="D40" s="114"/>
      <c r="E40" s="114">
        <v>1990</v>
      </c>
      <c r="F40" s="117">
        <v>47</v>
      </c>
      <c r="G40" s="117"/>
      <c r="H40" s="117"/>
      <c r="I40" s="117"/>
      <c r="J40" s="117">
        <v>156</v>
      </c>
      <c r="K40" s="117"/>
      <c r="L40" s="117"/>
      <c r="M40" s="117"/>
      <c r="N40" s="117"/>
      <c r="O40" s="117"/>
      <c r="P40" s="117"/>
      <c r="Q40" s="117"/>
      <c r="R40" s="132">
        <f t="shared" si="0"/>
        <v>200</v>
      </c>
      <c r="S40" s="131">
        <f t="shared" si="1"/>
        <v>403</v>
      </c>
    </row>
    <row r="41" spans="1:19" ht="15" customHeight="1">
      <c r="A41" s="130">
        <v>36</v>
      </c>
      <c r="B41" s="113" t="s">
        <v>131</v>
      </c>
      <c r="C41" s="113" t="s">
        <v>244</v>
      </c>
      <c r="D41" s="114" t="s">
        <v>269</v>
      </c>
      <c r="E41" s="114">
        <v>1993</v>
      </c>
      <c r="F41" s="117"/>
      <c r="G41" s="117">
        <v>88</v>
      </c>
      <c r="H41" s="117">
        <v>95</v>
      </c>
      <c r="I41" s="117"/>
      <c r="J41" s="117"/>
      <c r="K41" s="117"/>
      <c r="L41" s="117"/>
      <c r="M41" s="117"/>
      <c r="N41" s="117"/>
      <c r="O41" s="117"/>
      <c r="P41" s="117"/>
      <c r="Q41" s="117"/>
      <c r="R41" s="132">
        <f t="shared" si="0"/>
        <v>200</v>
      </c>
      <c r="S41" s="131">
        <f t="shared" si="1"/>
        <v>383</v>
      </c>
    </row>
    <row r="42" spans="1:19" ht="15" customHeight="1">
      <c r="A42" s="130">
        <v>37</v>
      </c>
      <c r="B42" s="113" t="s">
        <v>219</v>
      </c>
      <c r="C42" s="113" t="s">
        <v>106</v>
      </c>
      <c r="D42" s="114"/>
      <c r="E42" s="114">
        <v>1974</v>
      </c>
      <c r="F42" s="117"/>
      <c r="G42" s="117">
        <v>79</v>
      </c>
      <c r="H42" s="117">
        <v>96</v>
      </c>
      <c r="I42" s="117"/>
      <c r="J42" s="117"/>
      <c r="K42" s="117"/>
      <c r="L42" s="117"/>
      <c r="M42" s="117"/>
      <c r="N42" s="117"/>
      <c r="O42" s="117"/>
      <c r="P42" s="117"/>
      <c r="Q42" s="117"/>
      <c r="R42" s="132">
        <f t="shared" si="0"/>
        <v>200</v>
      </c>
      <c r="S42" s="131">
        <f t="shared" si="1"/>
        <v>375</v>
      </c>
    </row>
    <row r="43" spans="1:19" ht="15" customHeight="1">
      <c r="A43" s="130">
        <v>38</v>
      </c>
      <c r="B43" s="113" t="s">
        <v>246</v>
      </c>
      <c r="C43" s="113" t="s">
        <v>245</v>
      </c>
      <c r="D43" s="114" t="s">
        <v>269</v>
      </c>
      <c r="E43" s="114">
        <v>1991</v>
      </c>
      <c r="F43" s="117"/>
      <c r="G43" s="117">
        <v>61</v>
      </c>
      <c r="H43" s="117">
        <v>79</v>
      </c>
      <c r="I43" s="117"/>
      <c r="J43" s="117"/>
      <c r="K43" s="117"/>
      <c r="L43" s="117"/>
      <c r="M43" s="117"/>
      <c r="N43" s="117"/>
      <c r="O43" s="117"/>
      <c r="P43" s="117"/>
      <c r="Q43" s="117"/>
      <c r="R43" s="132">
        <f t="shared" si="0"/>
        <v>200</v>
      </c>
      <c r="S43" s="131">
        <f t="shared" si="1"/>
        <v>340</v>
      </c>
    </row>
    <row r="44" spans="1:19" ht="15" customHeight="1">
      <c r="A44" s="130">
        <v>39</v>
      </c>
      <c r="B44" s="113" t="s">
        <v>133</v>
      </c>
      <c r="C44" s="113" t="s">
        <v>146</v>
      </c>
      <c r="D44" s="114" t="s">
        <v>269</v>
      </c>
      <c r="E44" s="114">
        <v>1994</v>
      </c>
      <c r="F44" s="115"/>
      <c r="G44" s="115"/>
      <c r="H44" s="115"/>
      <c r="I44" s="115"/>
      <c r="J44" s="115"/>
      <c r="K44" s="115"/>
      <c r="L44" s="115"/>
      <c r="M44" s="115"/>
      <c r="N44" s="115"/>
      <c r="O44" s="115">
        <v>126</v>
      </c>
      <c r="P44" s="115"/>
      <c r="Q44" s="115"/>
      <c r="R44" s="132">
        <f t="shared" si="0"/>
        <v>200</v>
      </c>
      <c r="S44" s="131">
        <f t="shared" si="1"/>
        <v>326</v>
      </c>
    </row>
    <row r="45" spans="1:253" ht="15" customHeight="1">
      <c r="A45" s="130">
        <v>40</v>
      </c>
      <c r="B45" s="113" t="s">
        <v>100</v>
      </c>
      <c r="C45" s="113" t="s">
        <v>164</v>
      </c>
      <c r="D45" s="114"/>
      <c r="E45" s="114">
        <v>1944</v>
      </c>
      <c r="F45" s="117">
        <v>64</v>
      </c>
      <c r="G45" s="117"/>
      <c r="H45" s="117"/>
      <c r="I45" s="117"/>
      <c r="J45" s="117"/>
      <c r="K45" s="117">
        <v>42</v>
      </c>
      <c r="L45" s="117"/>
      <c r="M45" s="117"/>
      <c r="N45" s="117"/>
      <c r="O45" s="117"/>
      <c r="P45" s="117"/>
      <c r="Q45" s="117"/>
      <c r="R45" s="132">
        <f t="shared" si="0"/>
        <v>200</v>
      </c>
      <c r="S45" s="131">
        <f t="shared" si="1"/>
        <v>306</v>
      </c>
      <c r="AD45" s="115"/>
      <c r="AF45" s="111"/>
      <c r="AH45" s="115"/>
      <c r="AI45" s="115"/>
      <c r="AJ45" s="117"/>
      <c r="AU45" s="113"/>
      <c r="AW45" s="112"/>
      <c r="AY45" s="113"/>
      <c r="AZ45" s="113"/>
      <c r="BA45" s="114"/>
      <c r="BL45" s="113"/>
      <c r="BN45" s="112"/>
      <c r="BP45" s="113"/>
      <c r="BQ45" s="113"/>
      <c r="BR45" s="114"/>
      <c r="CC45" s="113"/>
      <c r="CE45" s="112"/>
      <c r="CG45" s="113"/>
      <c r="CH45" s="113"/>
      <c r="CI45" s="114"/>
      <c r="CT45" s="113"/>
      <c r="CV45" s="112"/>
      <c r="CX45" s="113"/>
      <c r="CY45" s="113"/>
      <c r="CZ45" s="114"/>
      <c r="DK45" s="113"/>
      <c r="DM45" s="112"/>
      <c r="DO45" s="113"/>
      <c r="DP45" s="113"/>
      <c r="DQ45" s="114"/>
      <c r="EB45" s="113"/>
      <c r="ED45" s="112"/>
      <c r="EF45" s="113"/>
      <c r="EG45" s="113"/>
      <c r="EH45" s="114"/>
      <c r="ES45" s="113"/>
      <c r="EU45" s="112"/>
      <c r="EW45" s="113"/>
      <c r="EX45" s="113"/>
      <c r="EY45" s="114"/>
      <c r="FJ45" s="113"/>
      <c r="FL45" s="112"/>
      <c r="FN45" s="113"/>
      <c r="FO45" s="113"/>
      <c r="FP45" s="114"/>
      <c r="GA45" s="113"/>
      <c r="GC45" s="112"/>
      <c r="GE45" s="113"/>
      <c r="GF45" s="113"/>
      <c r="GG45" s="114"/>
      <c r="GR45" s="113"/>
      <c r="GT45" s="112"/>
      <c r="GV45" s="113"/>
      <c r="GW45" s="113"/>
      <c r="GX45" s="114"/>
      <c r="HI45" s="113"/>
      <c r="HK45" s="112"/>
      <c r="HM45" s="113"/>
      <c r="HN45" s="113"/>
      <c r="HO45" s="114"/>
      <c r="HZ45" s="113"/>
      <c r="IB45" s="112"/>
      <c r="ID45" s="113"/>
      <c r="IE45" s="113"/>
      <c r="IF45" s="114"/>
      <c r="IQ45" s="113"/>
      <c r="IS45" s="112"/>
    </row>
    <row r="46" spans="1:19" ht="15" customHeight="1">
      <c r="A46" s="130">
        <v>43</v>
      </c>
      <c r="B46" s="113" t="s">
        <v>209</v>
      </c>
      <c r="C46" s="113" t="s">
        <v>182</v>
      </c>
      <c r="D46" s="114"/>
      <c r="E46" s="114">
        <v>1979</v>
      </c>
      <c r="F46" s="117"/>
      <c r="G46" s="117"/>
      <c r="H46" s="117"/>
      <c r="I46" s="117"/>
      <c r="J46" s="117"/>
      <c r="K46" s="117"/>
      <c r="L46" s="117">
        <v>100</v>
      </c>
      <c r="M46" s="117"/>
      <c r="N46" s="117"/>
      <c r="O46" s="117"/>
      <c r="P46" s="117"/>
      <c r="Q46" s="117"/>
      <c r="R46" s="132">
        <f t="shared" si="0"/>
        <v>200</v>
      </c>
      <c r="S46" s="131">
        <f t="shared" si="1"/>
        <v>300</v>
      </c>
    </row>
    <row r="47" spans="1:253" ht="15" customHeight="1">
      <c r="A47" s="130">
        <v>42</v>
      </c>
      <c r="B47" s="113" t="s">
        <v>170</v>
      </c>
      <c r="C47" s="113" t="s">
        <v>154</v>
      </c>
      <c r="D47" s="114"/>
      <c r="E47" s="114">
        <v>1988</v>
      </c>
      <c r="F47" s="117"/>
      <c r="G47" s="117"/>
      <c r="H47" s="117"/>
      <c r="I47" s="117"/>
      <c r="J47" s="117"/>
      <c r="K47" s="117"/>
      <c r="L47" s="117">
        <v>100</v>
      </c>
      <c r="M47" s="117"/>
      <c r="N47" s="117"/>
      <c r="O47" s="117"/>
      <c r="P47" s="117"/>
      <c r="Q47" s="117"/>
      <c r="R47" s="132">
        <f t="shared" si="0"/>
        <v>200</v>
      </c>
      <c r="S47" s="131">
        <f t="shared" si="1"/>
        <v>300</v>
      </c>
      <c r="AD47" s="115"/>
      <c r="AF47" s="111"/>
      <c r="AH47" s="115"/>
      <c r="AI47" s="115"/>
      <c r="AJ47" s="117"/>
      <c r="AU47" s="113"/>
      <c r="AW47" s="112"/>
      <c r="AY47" s="113"/>
      <c r="AZ47" s="113"/>
      <c r="BA47" s="114"/>
      <c r="BL47" s="113"/>
      <c r="BN47" s="112"/>
      <c r="BP47" s="113"/>
      <c r="BQ47" s="113"/>
      <c r="BR47" s="114"/>
      <c r="CC47" s="113"/>
      <c r="CE47" s="112"/>
      <c r="CG47" s="113"/>
      <c r="CH47" s="113"/>
      <c r="CI47" s="114"/>
      <c r="CT47" s="113"/>
      <c r="CV47" s="112"/>
      <c r="CX47" s="113"/>
      <c r="CY47" s="113"/>
      <c r="CZ47" s="114"/>
      <c r="DK47" s="113"/>
      <c r="DM47" s="112"/>
      <c r="DO47" s="113"/>
      <c r="DP47" s="113"/>
      <c r="DQ47" s="114"/>
      <c r="EB47" s="113"/>
      <c r="ED47" s="112"/>
      <c r="EF47" s="113"/>
      <c r="EG47" s="113"/>
      <c r="EH47" s="114"/>
      <c r="ES47" s="113"/>
      <c r="EU47" s="112"/>
      <c r="EW47" s="113"/>
      <c r="EX47" s="113"/>
      <c r="EY47" s="114"/>
      <c r="FJ47" s="113"/>
      <c r="FL47" s="112"/>
      <c r="FN47" s="113"/>
      <c r="FO47" s="113"/>
      <c r="FP47" s="114"/>
      <c r="GA47" s="113"/>
      <c r="GC47" s="112"/>
      <c r="GE47" s="113"/>
      <c r="GF47" s="113"/>
      <c r="GG47" s="114"/>
      <c r="GR47" s="113"/>
      <c r="GT47" s="112"/>
      <c r="GV47" s="113"/>
      <c r="GW47" s="113"/>
      <c r="GX47" s="114"/>
      <c r="HI47" s="113"/>
      <c r="HK47" s="112"/>
      <c r="HM47" s="113"/>
      <c r="HN47" s="113"/>
      <c r="HO47" s="114"/>
      <c r="HZ47" s="113"/>
      <c r="IB47" s="112"/>
      <c r="ID47" s="113"/>
      <c r="IE47" s="113"/>
      <c r="IF47" s="114"/>
      <c r="IQ47" s="113"/>
      <c r="IS47" s="112"/>
    </row>
    <row r="48" spans="1:19" ht="15" customHeight="1">
      <c r="A48" s="130">
        <v>41</v>
      </c>
      <c r="B48" s="113" t="s">
        <v>250</v>
      </c>
      <c r="C48" s="113" t="s">
        <v>167</v>
      </c>
      <c r="D48" s="114"/>
      <c r="E48" s="114">
        <v>1989</v>
      </c>
      <c r="F48" s="117"/>
      <c r="G48" s="117"/>
      <c r="H48" s="117"/>
      <c r="I48" s="117"/>
      <c r="J48" s="117"/>
      <c r="K48" s="117"/>
      <c r="L48" s="117">
        <v>100</v>
      </c>
      <c r="M48" s="117"/>
      <c r="N48" s="117"/>
      <c r="O48" s="117"/>
      <c r="P48" s="117"/>
      <c r="Q48" s="117"/>
      <c r="R48" s="132">
        <f t="shared" si="0"/>
        <v>200</v>
      </c>
      <c r="S48" s="131">
        <f t="shared" si="1"/>
        <v>300</v>
      </c>
    </row>
    <row r="49" spans="1:253" ht="15" customHeight="1">
      <c r="A49" s="130">
        <v>44</v>
      </c>
      <c r="B49" s="113" t="s">
        <v>170</v>
      </c>
      <c r="C49" s="113" t="s">
        <v>259</v>
      </c>
      <c r="D49" s="114" t="s">
        <v>269</v>
      </c>
      <c r="E49" s="114">
        <v>1999</v>
      </c>
      <c r="F49" s="117"/>
      <c r="G49" s="117"/>
      <c r="H49" s="117"/>
      <c r="I49" s="117"/>
      <c r="J49" s="117"/>
      <c r="K49" s="117">
        <v>44</v>
      </c>
      <c r="L49" s="117"/>
      <c r="M49" s="117"/>
      <c r="N49" s="117"/>
      <c r="O49" s="117"/>
      <c r="P49" s="117"/>
      <c r="Q49" s="117"/>
      <c r="R49" s="132">
        <f t="shared" si="0"/>
        <v>200</v>
      </c>
      <c r="S49" s="131">
        <f t="shared" si="1"/>
        <v>244</v>
      </c>
      <c r="AD49" s="115"/>
      <c r="AF49" s="111"/>
      <c r="AH49" s="115"/>
      <c r="AI49" s="115"/>
      <c r="AJ49" s="117"/>
      <c r="AU49" s="113"/>
      <c r="AW49" s="112"/>
      <c r="AY49" s="113"/>
      <c r="AZ49" s="113"/>
      <c r="BA49" s="114"/>
      <c r="BL49" s="113"/>
      <c r="BN49" s="112"/>
      <c r="BP49" s="113"/>
      <c r="BQ49" s="113"/>
      <c r="BR49" s="114"/>
      <c r="CC49" s="113"/>
      <c r="CE49" s="112"/>
      <c r="CG49" s="113"/>
      <c r="CH49" s="113"/>
      <c r="CI49" s="114"/>
      <c r="CT49" s="113"/>
      <c r="CV49" s="112"/>
      <c r="CX49" s="113"/>
      <c r="CY49" s="113"/>
      <c r="CZ49" s="114"/>
      <c r="DK49" s="113"/>
      <c r="DM49" s="112"/>
      <c r="DO49" s="113"/>
      <c r="DP49" s="113"/>
      <c r="DQ49" s="114"/>
      <c r="EB49" s="113"/>
      <c r="ED49" s="112"/>
      <c r="EF49" s="113"/>
      <c r="EG49" s="113"/>
      <c r="EH49" s="114"/>
      <c r="ES49" s="113"/>
      <c r="EU49" s="112"/>
      <c r="EW49" s="113"/>
      <c r="EX49" s="113"/>
      <c r="EY49" s="114"/>
      <c r="FJ49" s="113"/>
      <c r="FL49" s="112"/>
      <c r="FN49" s="113"/>
      <c r="FO49" s="113"/>
      <c r="FP49" s="114"/>
      <c r="GA49" s="113"/>
      <c r="GC49" s="112"/>
      <c r="GE49" s="113"/>
      <c r="GF49" s="113"/>
      <c r="GG49" s="114"/>
      <c r="GR49" s="113"/>
      <c r="GT49" s="112"/>
      <c r="GV49" s="113"/>
      <c r="GW49" s="113"/>
      <c r="GX49" s="114"/>
      <c r="HI49" s="113"/>
      <c r="HK49" s="112"/>
      <c r="HM49" s="113"/>
      <c r="HN49" s="113"/>
      <c r="HO49" s="114"/>
      <c r="HZ49" s="113"/>
      <c r="IB49" s="112"/>
      <c r="ID49" s="113"/>
      <c r="IE49" s="113"/>
      <c r="IF49" s="114"/>
      <c r="IQ49" s="113"/>
      <c r="IS49" s="112"/>
    </row>
    <row r="50" spans="1:19" ht="15" customHeight="1">
      <c r="A50" s="130">
        <v>45</v>
      </c>
      <c r="B50" s="113" t="s">
        <v>175</v>
      </c>
      <c r="C50" s="113" t="s">
        <v>126</v>
      </c>
      <c r="D50" s="114"/>
      <c r="E50" s="114">
        <v>1930</v>
      </c>
      <c r="F50" s="117"/>
      <c r="G50" s="117"/>
      <c r="H50" s="117"/>
      <c r="I50" s="117"/>
      <c r="J50" s="117"/>
      <c r="K50" s="117">
        <v>37</v>
      </c>
      <c r="L50" s="117"/>
      <c r="M50" s="117"/>
      <c r="N50" s="117"/>
      <c r="O50" s="117"/>
      <c r="P50" s="117"/>
      <c r="Q50" s="117"/>
      <c r="R50" s="132">
        <f t="shared" si="0"/>
        <v>200</v>
      </c>
      <c r="S50" s="131">
        <f t="shared" si="1"/>
        <v>237</v>
      </c>
    </row>
    <row r="51" spans="1:253" ht="15" customHeight="1">
      <c r="A51" s="130">
        <v>46</v>
      </c>
      <c r="B51" s="113" t="s">
        <v>170</v>
      </c>
      <c r="C51" s="113" t="s">
        <v>260</v>
      </c>
      <c r="D51" s="114" t="s">
        <v>269</v>
      </c>
      <c r="E51" s="114">
        <v>1997</v>
      </c>
      <c r="F51" s="117"/>
      <c r="G51" s="117"/>
      <c r="H51" s="117"/>
      <c r="I51" s="117"/>
      <c r="J51" s="117"/>
      <c r="K51" s="117">
        <v>34</v>
      </c>
      <c r="L51" s="117"/>
      <c r="M51" s="117"/>
      <c r="N51" s="117"/>
      <c r="O51" s="117"/>
      <c r="P51" s="117"/>
      <c r="Q51" s="117"/>
      <c r="R51" s="132">
        <f t="shared" si="0"/>
        <v>200</v>
      </c>
      <c r="S51" s="131">
        <f t="shared" si="1"/>
        <v>234</v>
      </c>
      <c r="AD51" s="115"/>
      <c r="AF51" s="111"/>
      <c r="AH51" s="115"/>
      <c r="AI51" s="115"/>
      <c r="AJ51" s="117"/>
      <c r="AU51" s="113"/>
      <c r="AW51" s="112"/>
      <c r="AY51" s="113"/>
      <c r="AZ51" s="113"/>
      <c r="BA51" s="114"/>
      <c r="BL51" s="113"/>
      <c r="BN51" s="112"/>
      <c r="BP51" s="113"/>
      <c r="BQ51" s="113"/>
      <c r="BR51" s="114"/>
      <c r="CC51" s="113"/>
      <c r="CE51" s="112"/>
      <c r="CG51" s="113"/>
      <c r="CH51" s="113"/>
      <c r="CI51" s="114"/>
      <c r="CT51" s="113"/>
      <c r="CV51" s="112"/>
      <c r="CX51" s="113"/>
      <c r="CY51" s="113"/>
      <c r="CZ51" s="114"/>
      <c r="DK51" s="113"/>
      <c r="DM51" s="112"/>
      <c r="DO51" s="113"/>
      <c r="DP51" s="113"/>
      <c r="DQ51" s="114"/>
      <c r="EB51" s="113"/>
      <c r="ED51" s="112"/>
      <c r="EF51" s="113"/>
      <c r="EG51" s="113"/>
      <c r="EH51" s="114"/>
      <c r="ES51" s="113"/>
      <c r="EU51" s="112"/>
      <c r="EW51" s="113"/>
      <c r="EX51" s="113"/>
      <c r="EY51" s="114"/>
      <c r="FJ51" s="113"/>
      <c r="FL51" s="112"/>
      <c r="FN51" s="113"/>
      <c r="FO51" s="113"/>
      <c r="FP51" s="114"/>
      <c r="GA51" s="113"/>
      <c r="GC51" s="112"/>
      <c r="GE51" s="113"/>
      <c r="GF51" s="113"/>
      <c r="GG51" s="114"/>
      <c r="GR51" s="113"/>
      <c r="GT51" s="112"/>
      <c r="GV51" s="113"/>
      <c r="GW51" s="113"/>
      <c r="GX51" s="114"/>
      <c r="HI51" s="113"/>
      <c r="HK51" s="112"/>
      <c r="HM51" s="113"/>
      <c r="HN51" s="113"/>
      <c r="HO51" s="114"/>
      <c r="HZ51" s="113"/>
      <c r="IB51" s="112"/>
      <c r="ID51" s="113"/>
      <c r="IE51" s="113"/>
      <c r="IF51" s="114"/>
      <c r="IQ51" s="113"/>
      <c r="IS51" s="112"/>
    </row>
    <row r="52" spans="1:19" ht="15" customHeight="1">
      <c r="A52" s="133"/>
      <c r="B52" s="134"/>
      <c r="C52" s="134"/>
      <c r="D52" s="135"/>
      <c r="E52" s="135"/>
      <c r="F52" s="134"/>
      <c r="G52" s="134"/>
      <c r="H52" s="134"/>
      <c r="I52" s="134"/>
      <c r="J52" s="136"/>
      <c r="K52" s="134"/>
      <c r="L52" s="136"/>
      <c r="M52" s="136"/>
      <c r="N52" s="136"/>
      <c r="O52" s="136"/>
      <c r="P52" s="136"/>
      <c r="Q52" s="136"/>
      <c r="R52" s="136"/>
      <c r="S52" s="137"/>
    </row>
    <row r="53" spans="2:19" ht="15" customHeight="1">
      <c r="B53" s="113"/>
      <c r="C53" s="113"/>
      <c r="D53" s="114"/>
      <c r="E53" s="114"/>
      <c r="F53" s="104"/>
      <c r="G53" s="104"/>
      <c r="H53" s="104"/>
      <c r="I53" s="104"/>
      <c r="J53" s="115"/>
      <c r="K53" s="115"/>
      <c r="L53" s="104"/>
      <c r="M53" s="104"/>
      <c r="N53" s="104"/>
      <c r="O53" s="104"/>
      <c r="P53" s="104"/>
      <c r="Q53" s="115"/>
      <c r="R53" s="104"/>
      <c r="S53" s="116"/>
    </row>
    <row r="54" spans="2:19" ht="15" customHeight="1">
      <c r="B54" s="113"/>
      <c r="C54" s="113"/>
      <c r="D54" s="114"/>
      <c r="E54" s="114"/>
      <c r="F54" s="104"/>
      <c r="G54" s="104"/>
      <c r="H54" s="104"/>
      <c r="L54" s="104"/>
      <c r="M54" s="104"/>
      <c r="N54" s="104"/>
      <c r="O54" s="104"/>
      <c r="P54" s="104"/>
      <c r="Q54" s="115"/>
      <c r="R54" s="104"/>
      <c r="S54" s="116"/>
    </row>
    <row r="55" spans="2:19" ht="15" customHeight="1">
      <c r="B55" s="113"/>
      <c r="C55" s="113"/>
      <c r="D55" s="114"/>
      <c r="E55" s="114"/>
      <c r="F55" s="104"/>
      <c r="G55" s="104"/>
      <c r="H55" s="104"/>
      <c r="I55" s="104"/>
      <c r="J55" s="115"/>
      <c r="K55" s="115"/>
      <c r="L55" s="104"/>
      <c r="M55" s="104"/>
      <c r="N55" s="104"/>
      <c r="O55" s="104"/>
      <c r="P55" s="104"/>
      <c r="Q55" s="115"/>
      <c r="R55" s="104"/>
      <c r="S55" s="116"/>
    </row>
    <row r="56" spans="2:19" ht="15" customHeight="1">
      <c r="B56" s="113"/>
      <c r="C56" s="113"/>
      <c r="D56" s="114"/>
      <c r="E56" s="114"/>
      <c r="F56" s="104"/>
      <c r="G56" s="104"/>
      <c r="H56" s="104"/>
      <c r="I56" s="104"/>
      <c r="J56" s="115"/>
      <c r="K56" s="115"/>
      <c r="L56" s="104"/>
      <c r="M56" s="104"/>
      <c r="N56" s="104"/>
      <c r="O56" s="104"/>
      <c r="P56" s="104"/>
      <c r="Q56" s="115"/>
      <c r="R56" s="104"/>
      <c r="S56" s="116"/>
    </row>
    <row r="57" spans="2:19" ht="15" customHeight="1">
      <c r="B57" s="113"/>
      <c r="C57" s="113"/>
      <c r="D57" s="114"/>
      <c r="E57" s="114"/>
      <c r="F57" s="104"/>
      <c r="G57" s="104"/>
      <c r="H57" s="104"/>
      <c r="I57" s="104"/>
      <c r="J57" s="115"/>
      <c r="K57" s="115"/>
      <c r="L57" s="104"/>
      <c r="M57" s="104"/>
      <c r="N57" s="104"/>
      <c r="O57" s="104"/>
      <c r="P57" s="104"/>
      <c r="Q57" s="115"/>
      <c r="R57" s="104"/>
      <c r="S57" s="116"/>
    </row>
    <row r="58" spans="2:19" ht="15" customHeight="1">
      <c r="B58" s="113"/>
      <c r="C58" s="113"/>
      <c r="D58" s="114"/>
      <c r="E58" s="114"/>
      <c r="F58" s="104"/>
      <c r="G58" s="104"/>
      <c r="H58" s="104"/>
      <c r="I58" s="104"/>
      <c r="J58" s="115"/>
      <c r="K58" s="115"/>
      <c r="L58" s="104"/>
      <c r="M58" s="104"/>
      <c r="N58" s="104"/>
      <c r="O58" s="104"/>
      <c r="P58" s="104"/>
      <c r="Q58" s="115"/>
      <c r="R58" s="104"/>
      <c r="S58" s="116"/>
    </row>
    <row r="59" spans="2:19" ht="15" customHeight="1">
      <c r="B59" s="113"/>
      <c r="C59" s="113"/>
      <c r="D59" s="114"/>
      <c r="E59" s="114"/>
      <c r="F59" s="104"/>
      <c r="G59" s="104"/>
      <c r="H59" s="104"/>
      <c r="I59" s="104"/>
      <c r="J59" s="115"/>
      <c r="K59" s="115"/>
      <c r="L59" s="104"/>
      <c r="M59" s="104"/>
      <c r="N59" s="104"/>
      <c r="O59" s="104"/>
      <c r="P59" s="104"/>
      <c r="Q59" s="115"/>
      <c r="R59" s="104"/>
      <c r="S59" s="116"/>
    </row>
    <row r="60" spans="2:19" ht="15" customHeight="1">
      <c r="B60" s="113"/>
      <c r="C60" s="113"/>
      <c r="D60" s="114"/>
      <c r="E60" s="118"/>
      <c r="F60" s="104"/>
      <c r="G60" s="104"/>
      <c r="H60" s="104"/>
      <c r="I60" s="104"/>
      <c r="J60" s="115"/>
      <c r="K60" s="115"/>
      <c r="L60" s="104"/>
      <c r="M60" s="104"/>
      <c r="N60" s="104"/>
      <c r="O60" s="104"/>
      <c r="P60" s="104"/>
      <c r="Q60" s="115"/>
      <c r="R60" s="104"/>
      <c r="S60" s="116"/>
    </row>
    <row r="61" spans="2:19" ht="15" customHeight="1">
      <c r="B61" s="113"/>
      <c r="C61" s="113"/>
      <c r="D61" s="114"/>
      <c r="E61" s="114"/>
      <c r="F61" s="104"/>
      <c r="G61" s="104"/>
      <c r="H61" s="104"/>
      <c r="I61" s="104"/>
      <c r="J61" s="115"/>
      <c r="K61" s="115"/>
      <c r="L61" s="104"/>
      <c r="M61" s="104"/>
      <c r="N61" s="104"/>
      <c r="O61" s="104"/>
      <c r="P61" s="104"/>
      <c r="Q61" s="115"/>
      <c r="R61" s="104"/>
      <c r="S61" s="116"/>
    </row>
    <row r="62" spans="2:19" ht="15" customHeight="1">
      <c r="B62" s="113"/>
      <c r="C62" s="113"/>
      <c r="D62" s="114"/>
      <c r="E62" s="114"/>
      <c r="F62" s="104"/>
      <c r="G62" s="104"/>
      <c r="H62" s="104"/>
      <c r="I62" s="104"/>
      <c r="J62" s="115"/>
      <c r="K62" s="115"/>
      <c r="L62" s="104"/>
      <c r="M62" s="104"/>
      <c r="N62" s="104"/>
      <c r="O62" s="104"/>
      <c r="P62" s="104"/>
      <c r="Q62" s="115"/>
      <c r="R62" s="104"/>
      <c r="S62" s="116"/>
    </row>
    <row r="63" spans="2:19" ht="15" customHeight="1">
      <c r="B63" s="113"/>
      <c r="C63" s="113"/>
      <c r="D63" s="114"/>
      <c r="E63" s="114"/>
      <c r="F63" s="104"/>
      <c r="G63" s="104"/>
      <c r="H63" s="104"/>
      <c r="I63" s="104"/>
      <c r="J63" s="115"/>
      <c r="K63" s="115"/>
      <c r="L63" s="104"/>
      <c r="M63" s="104"/>
      <c r="N63" s="104"/>
      <c r="O63" s="104"/>
      <c r="P63" s="104"/>
      <c r="Q63" s="115"/>
      <c r="R63" s="104"/>
      <c r="S63" s="116"/>
    </row>
    <row r="64" spans="2:19" ht="15" customHeight="1">
      <c r="B64" s="113"/>
      <c r="C64" s="113"/>
      <c r="D64" s="114"/>
      <c r="E64" s="114"/>
      <c r="F64" s="104"/>
      <c r="G64" s="104"/>
      <c r="H64" s="104"/>
      <c r="I64" s="104"/>
      <c r="J64" s="115"/>
      <c r="K64" s="115"/>
      <c r="L64" s="104"/>
      <c r="M64" s="104"/>
      <c r="N64" s="104"/>
      <c r="O64" s="104"/>
      <c r="P64" s="104"/>
      <c r="Q64" s="115"/>
      <c r="R64" s="104"/>
      <c r="S64" s="116"/>
    </row>
    <row r="65" spans="2:19" ht="15" customHeight="1">
      <c r="B65" s="113"/>
      <c r="C65" s="113"/>
      <c r="D65" s="114"/>
      <c r="E65" s="114"/>
      <c r="F65" s="104"/>
      <c r="G65" s="104"/>
      <c r="H65" s="104"/>
      <c r="I65" s="104"/>
      <c r="J65" s="115"/>
      <c r="K65" s="115"/>
      <c r="L65" s="104"/>
      <c r="M65" s="104"/>
      <c r="N65" s="104"/>
      <c r="O65" s="104"/>
      <c r="P65" s="104"/>
      <c r="Q65" s="115"/>
      <c r="R65" s="104"/>
      <c r="S65" s="116"/>
    </row>
    <row r="66" spans="2:19" ht="15" customHeight="1">
      <c r="B66" s="113"/>
      <c r="C66" s="113"/>
      <c r="D66" s="114"/>
      <c r="E66" s="114"/>
      <c r="F66" s="104"/>
      <c r="G66" s="104"/>
      <c r="H66" s="104"/>
      <c r="I66" s="104"/>
      <c r="J66" s="115"/>
      <c r="K66" s="115"/>
      <c r="L66" s="104"/>
      <c r="M66" s="104"/>
      <c r="N66" s="104"/>
      <c r="O66" s="104"/>
      <c r="P66" s="104"/>
      <c r="Q66" s="115"/>
      <c r="R66" s="104"/>
      <c r="S66" s="116"/>
    </row>
    <row r="67" spans="2:19" ht="15" customHeight="1">
      <c r="B67" s="113"/>
      <c r="C67" s="126"/>
      <c r="E67" s="118"/>
      <c r="F67" s="104"/>
      <c r="G67" s="104"/>
      <c r="H67" s="104"/>
      <c r="I67" s="104"/>
      <c r="J67" s="115"/>
      <c r="K67" s="115"/>
      <c r="L67" s="104"/>
      <c r="M67" s="104"/>
      <c r="N67" s="104"/>
      <c r="O67" s="104"/>
      <c r="P67" s="104"/>
      <c r="Q67" s="115"/>
      <c r="R67" s="104"/>
      <c r="S67" s="116"/>
    </row>
    <row r="68" spans="2:19" ht="15" customHeight="1">
      <c r="B68" s="113"/>
      <c r="C68" s="126"/>
      <c r="E68" s="118"/>
      <c r="F68" s="104"/>
      <c r="G68" s="104"/>
      <c r="H68" s="104"/>
      <c r="I68" s="104"/>
      <c r="J68" s="115"/>
      <c r="K68" s="115"/>
      <c r="L68" s="104"/>
      <c r="M68" s="104"/>
      <c r="N68" s="104"/>
      <c r="O68" s="104"/>
      <c r="P68" s="104"/>
      <c r="Q68" s="115"/>
      <c r="R68" s="104"/>
      <c r="S68" s="116"/>
    </row>
    <row r="69" spans="2:19" ht="15" customHeight="1">
      <c r="B69" s="113"/>
      <c r="C69" s="113"/>
      <c r="D69" s="114"/>
      <c r="E69" s="114"/>
      <c r="F69" s="104"/>
      <c r="G69" s="104"/>
      <c r="H69" s="104"/>
      <c r="I69" s="104"/>
      <c r="J69" s="115"/>
      <c r="K69" s="115"/>
      <c r="L69" s="104"/>
      <c r="M69" s="104"/>
      <c r="N69" s="104"/>
      <c r="O69" s="104"/>
      <c r="P69" s="104"/>
      <c r="Q69" s="115"/>
      <c r="R69" s="104"/>
      <c r="S69" s="116"/>
    </row>
    <row r="70" spans="2:19" ht="15" customHeight="1">
      <c r="B70" s="113"/>
      <c r="C70" s="113"/>
      <c r="D70" s="114"/>
      <c r="E70" s="114"/>
      <c r="F70" s="104"/>
      <c r="G70" s="104"/>
      <c r="H70" s="104"/>
      <c r="I70" s="104"/>
      <c r="J70" s="115"/>
      <c r="K70" s="115"/>
      <c r="L70" s="104"/>
      <c r="M70" s="104"/>
      <c r="N70" s="104"/>
      <c r="O70" s="104"/>
      <c r="P70" s="104"/>
      <c r="Q70" s="115"/>
      <c r="R70" s="104"/>
      <c r="S70" s="116"/>
    </row>
    <row r="71" spans="2:253" ht="15" customHeight="1">
      <c r="B71" s="113"/>
      <c r="C71" s="113"/>
      <c r="D71" s="114"/>
      <c r="E71" s="114"/>
      <c r="F71" s="104"/>
      <c r="G71" s="104"/>
      <c r="H71" s="104"/>
      <c r="I71" s="104"/>
      <c r="J71" s="115"/>
      <c r="K71" s="115"/>
      <c r="L71" s="104"/>
      <c r="M71" s="104"/>
      <c r="N71" s="104"/>
      <c r="O71" s="104"/>
      <c r="P71" s="104"/>
      <c r="Q71" s="115"/>
      <c r="R71" s="104"/>
      <c r="S71" s="116"/>
      <c r="AD71" s="115"/>
      <c r="AF71" s="111"/>
      <c r="AG71" s="103"/>
      <c r="AH71" s="113"/>
      <c r="AI71" s="113"/>
      <c r="AJ71" s="11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15"/>
      <c r="AV71" s="104"/>
      <c r="AW71" s="111"/>
      <c r="AY71" s="113"/>
      <c r="AZ71" s="113"/>
      <c r="BA71" s="11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15"/>
      <c r="BM71" s="104"/>
      <c r="BN71" s="111"/>
      <c r="BP71" s="113"/>
      <c r="BQ71" s="113"/>
      <c r="BR71" s="11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15"/>
      <c r="CD71" s="104"/>
      <c r="CE71" s="111"/>
      <c r="CG71" s="113"/>
      <c r="CH71" s="113"/>
      <c r="CI71" s="114"/>
      <c r="CJ71" s="104"/>
      <c r="CK71" s="104"/>
      <c r="CL71" s="104"/>
      <c r="CM71" s="104"/>
      <c r="CN71" s="104"/>
      <c r="CO71" s="104"/>
      <c r="CP71" s="104"/>
      <c r="CQ71" s="104"/>
      <c r="CR71" s="104"/>
      <c r="CS71" s="104"/>
      <c r="CT71" s="115"/>
      <c r="CU71" s="104"/>
      <c r="CV71" s="111"/>
      <c r="CX71" s="113"/>
      <c r="CY71" s="113"/>
      <c r="CZ71" s="114"/>
      <c r="DA71" s="104"/>
      <c r="DB71" s="104"/>
      <c r="DC71" s="104"/>
      <c r="DD71" s="104"/>
      <c r="DE71" s="104"/>
      <c r="DF71" s="104"/>
      <c r="DG71" s="104"/>
      <c r="DH71" s="104"/>
      <c r="DI71" s="104"/>
      <c r="DJ71" s="104"/>
      <c r="DK71" s="115"/>
      <c r="DL71" s="104"/>
      <c r="DM71" s="111"/>
      <c r="DO71" s="113"/>
      <c r="DP71" s="113"/>
      <c r="DQ71" s="114"/>
      <c r="DR71" s="104"/>
      <c r="DS71" s="104"/>
      <c r="DT71" s="104"/>
      <c r="DU71" s="104"/>
      <c r="DV71" s="104"/>
      <c r="DW71" s="104"/>
      <c r="DX71" s="104"/>
      <c r="DY71" s="104"/>
      <c r="DZ71" s="104"/>
      <c r="EA71" s="104"/>
      <c r="EB71" s="115"/>
      <c r="EC71" s="104"/>
      <c r="ED71" s="111"/>
      <c r="EF71" s="113"/>
      <c r="EG71" s="113"/>
      <c r="EH71" s="114"/>
      <c r="EI71" s="104"/>
      <c r="EJ71" s="104"/>
      <c r="EK71" s="104"/>
      <c r="EL71" s="104"/>
      <c r="EM71" s="104"/>
      <c r="EN71" s="104"/>
      <c r="EO71" s="104"/>
      <c r="EP71" s="104"/>
      <c r="EQ71" s="104"/>
      <c r="ER71" s="104"/>
      <c r="ES71" s="115"/>
      <c r="ET71" s="104"/>
      <c r="EU71" s="111"/>
      <c r="EW71" s="113"/>
      <c r="EX71" s="113"/>
      <c r="EY71" s="114"/>
      <c r="EZ71" s="104"/>
      <c r="FA71" s="104"/>
      <c r="FB71" s="104"/>
      <c r="FC71" s="104"/>
      <c r="FD71" s="104"/>
      <c r="FE71" s="104"/>
      <c r="FF71" s="104"/>
      <c r="FG71" s="104"/>
      <c r="FH71" s="104"/>
      <c r="FI71" s="104"/>
      <c r="FJ71" s="115"/>
      <c r="FK71" s="104"/>
      <c r="FL71" s="111"/>
      <c r="FN71" s="113"/>
      <c r="FO71" s="113"/>
      <c r="FP71" s="114"/>
      <c r="FQ71" s="104"/>
      <c r="FR71" s="104"/>
      <c r="FS71" s="104"/>
      <c r="FT71" s="104"/>
      <c r="FU71" s="104"/>
      <c r="FV71" s="104"/>
      <c r="FW71" s="104"/>
      <c r="FX71" s="104"/>
      <c r="FY71" s="104"/>
      <c r="FZ71" s="104"/>
      <c r="GA71" s="115"/>
      <c r="GB71" s="104"/>
      <c r="GC71" s="111"/>
      <c r="GE71" s="113"/>
      <c r="GF71" s="113"/>
      <c r="GG71" s="114"/>
      <c r="GH71" s="104"/>
      <c r="GI71" s="104"/>
      <c r="GJ71" s="104"/>
      <c r="GK71" s="104"/>
      <c r="GL71" s="104"/>
      <c r="GM71" s="104"/>
      <c r="GN71" s="104"/>
      <c r="GO71" s="104"/>
      <c r="GP71" s="104"/>
      <c r="GQ71" s="104"/>
      <c r="GR71" s="115"/>
      <c r="GS71" s="104"/>
      <c r="GT71" s="111"/>
      <c r="GV71" s="113"/>
      <c r="GW71" s="113"/>
      <c r="GX71" s="114"/>
      <c r="GY71" s="104"/>
      <c r="GZ71" s="104"/>
      <c r="HA71" s="104"/>
      <c r="HB71" s="104"/>
      <c r="HC71" s="104"/>
      <c r="HD71" s="104"/>
      <c r="HE71" s="104"/>
      <c r="HF71" s="104"/>
      <c r="HG71" s="104"/>
      <c r="HH71" s="104"/>
      <c r="HI71" s="115"/>
      <c r="HJ71" s="104"/>
      <c r="HK71" s="111"/>
      <c r="HM71" s="113"/>
      <c r="HN71" s="113"/>
      <c r="HO71" s="114"/>
      <c r="HP71" s="104"/>
      <c r="HQ71" s="104"/>
      <c r="HR71" s="104"/>
      <c r="HS71" s="104"/>
      <c r="HT71" s="104"/>
      <c r="HU71" s="104"/>
      <c r="HV71" s="104"/>
      <c r="HW71" s="104"/>
      <c r="HX71" s="104"/>
      <c r="HY71" s="104"/>
      <c r="HZ71" s="115"/>
      <c r="IA71" s="104"/>
      <c r="IB71" s="111"/>
      <c r="ID71" s="113"/>
      <c r="IE71" s="113"/>
      <c r="IF71" s="114"/>
      <c r="IG71" s="104"/>
      <c r="IH71" s="104"/>
      <c r="II71" s="104"/>
      <c r="IJ71" s="104"/>
      <c r="IK71" s="104"/>
      <c r="IL71" s="104"/>
      <c r="IM71" s="104"/>
      <c r="IN71" s="104"/>
      <c r="IO71" s="104"/>
      <c r="IP71" s="104"/>
      <c r="IQ71" s="115"/>
      <c r="IR71" s="104"/>
      <c r="IS71" s="111"/>
    </row>
    <row r="72" spans="2:19" ht="15" customHeight="1">
      <c r="B72" s="113"/>
      <c r="C72" s="113"/>
      <c r="D72" s="114"/>
      <c r="E72" s="114"/>
      <c r="F72" s="104"/>
      <c r="G72" s="104"/>
      <c r="H72" s="104"/>
      <c r="I72" s="104"/>
      <c r="J72" s="115"/>
      <c r="K72" s="115"/>
      <c r="L72" s="104"/>
      <c r="M72" s="104"/>
      <c r="N72" s="104"/>
      <c r="O72" s="104"/>
      <c r="P72" s="104"/>
      <c r="Q72" s="115"/>
      <c r="R72" s="104"/>
      <c r="S72" s="116"/>
    </row>
    <row r="73" spans="2:19" ht="15" customHeight="1">
      <c r="B73" s="113"/>
      <c r="C73" s="113"/>
      <c r="D73" s="114"/>
      <c r="E73" s="114"/>
      <c r="F73" s="104"/>
      <c r="G73" s="104"/>
      <c r="H73" s="104"/>
      <c r="I73" s="104"/>
      <c r="J73" s="115"/>
      <c r="K73" s="115"/>
      <c r="L73" s="104"/>
      <c r="M73" s="104"/>
      <c r="N73" s="104"/>
      <c r="O73" s="104"/>
      <c r="P73" s="104"/>
      <c r="Q73" s="115"/>
      <c r="R73" s="104"/>
      <c r="S73" s="116"/>
    </row>
    <row r="74" spans="2:19" ht="15" customHeight="1">
      <c r="B74" s="113"/>
      <c r="C74" s="113"/>
      <c r="D74" s="114"/>
      <c r="E74" s="114"/>
      <c r="F74" s="104"/>
      <c r="G74" s="104"/>
      <c r="H74" s="104"/>
      <c r="I74" s="104"/>
      <c r="J74" s="115"/>
      <c r="K74" s="115"/>
      <c r="L74" s="104"/>
      <c r="M74" s="104"/>
      <c r="N74" s="104"/>
      <c r="O74" s="104"/>
      <c r="P74" s="104"/>
      <c r="Q74" s="115"/>
      <c r="R74" s="104"/>
      <c r="S74" s="116"/>
    </row>
    <row r="75" spans="2:19" ht="15" customHeight="1">
      <c r="B75" s="113"/>
      <c r="C75" s="113"/>
      <c r="D75" s="114"/>
      <c r="E75" s="114"/>
      <c r="F75" s="104"/>
      <c r="G75" s="104"/>
      <c r="H75" s="104"/>
      <c r="I75" s="104"/>
      <c r="J75" s="115"/>
      <c r="K75" s="115"/>
      <c r="L75" s="104"/>
      <c r="M75" s="104"/>
      <c r="N75" s="104"/>
      <c r="O75" s="104"/>
      <c r="P75" s="104"/>
      <c r="Q75" s="115"/>
      <c r="R75" s="104"/>
      <c r="S75" s="116"/>
    </row>
    <row r="76" spans="2:19" ht="15" customHeight="1">
      <c r="B76" s="113"/>
      <c r="C76" s="113"/>
      <c r="D76" s="114"/>
      <c r="E76" s="114"/>
      <c r="F76" s="104"/>
      <c r="G76" s="104"/>
      <c r="H76" s="104"/>
      <c r="I76" s="104"/>
      <c r="J76" s="115"/>
      <c r="K76" s="115"/>
      <c r="L76" s="104"/>
      <c r="M76" s="104"/>
      <c r="N76" s="104"/>
      <c r="O76" s="104"/>
      <c r="P76" s="104"/>
      <c r="Q76" s="115"/>
      <c r="R76" s="104"/>
      <c r="S76" s="116"/>
    </row>
    <row r="77" spans="2:19" ht="15" customHeight="1">
      <c r="B77" s="113"/>
      <c r="C77" s="113"/>
      <c r="D77" s="114"/>
      <c r="E77" s="114"/>
      <c r="F77" s="104"/>
      <c r="G77" s="104"/>
      <c r="H77" s="104"/>
      <c r="I77" s="104"/>
      <c r="J77" s="115"/>
      <c r="K77" s="115"/>
      <c r="L77" s="104"/>
      <c r="M77" s="104"/>
      <c r="N77" s="104"/>
      <c r="O77" s="104"/>
      <c r="P77" s="104"/>
      <c r="Q77" s="115"/>
      <c r="R77" s="104"/>
      <c r="S77" s="116"/>
    </row>
    <row r="78" spans="2:19" ht="15" customHeight="1">
      <c r="B78" s="113"/>
      <c r="C78" s="113"/>
      <c r="D78" s="114"/>
      <c r="E78" s="114"/>
      <c r="F78" s="104"/>
      <c r="G78" s="104"/>
      <c r="H78" s="104"/>
      <c r="I78" s="104"/>
      <c r="J78" s="115"/>
      <c r="K78" s="115"/>
      <c r="L78" s="104"/>
      <c r="M78" s="104"/>
      <c r="N78" s="104"/>
      <c r="O78" s="104"/>
      <c r="P78" s="104"/>
      <c r="Q78" s="115"/>
      <c r="R78" s="104"/>
      <c r="S78" s="116"/>
    </row>
    <row r="79" spans="2:19" ht="15" customHeight="1">
      <c r="B79" s="113"/>
      <c r="C79" s="113"/>
      <c r="D79" s="114"/>
      <c r="E79" s="114"/>
      <c r="F79" s="104"/>
      <c r="G79" s="104"/>
      <c r="H79" s="104"/>
      <c r="I79" s="104"/>
      <c r="J79" s="115"/>
      <c r="K79" s="115"/>
      <c r="L79" s="104"/>
      <c r="M79" s="104"/>
      <c r="N79" s="104"/>
      <c r="O79" s="104"/>
      <c r="P79" s="104"/>
      <c r="Q79" s="115"/>
      <c r="R79" s="104"/>
      <c r="S79" s="116"/>
    </row>
    <row r="80" spans="2:19" ht="15" customHeight="1">
      <c r="B80" s="113"/>
      <c r="C80" s="113"/>
      <c r="D80" s="114"/>
      <c r="E80" s="114"/>
      <c r="F80" s="104"/>
      <c r="G80" s="104"/>
      <c r="H80" s="104"/>
      <c r="I80" s="104"/>
      <c r="J80" s="115"/>
      <c r="K80" s="115"/>
      <c r="L80" s="104"/>
      <c r="M80" s="104"/>
      <c r="N80" s="104"/>
      <c r="O80" s="104"/>
      <c r="P80" s="104"/>
      <c r="Q80" s="115"/>
      <c r="R80" s="104"/>
      <c r="S80" s="116"/>
    </row>
    <row r="81" spans="2:19" ht="15" customHeight="1">
      <c r="B81" s="113"/>
      <c r="C81" s="113"/>
      <c r="D81" s="114"/>
      <c r="E81" s="114"/>
      <c r="F81" s="104"/>
      <c r="G81" s="104"/>
      <c r="H81" s="104"/>
      <c r="I81" s="104"/>
      <c r="J81" s="115"/>
      <c r="K81" s="115"/>
      <c r="L81" s="104"/>
      <c r="M81" s="104"/>
      <c r="N81" s="104"/>
      <c r="O81" s="104"/>
      <c r="P81" s="104"/>
      <c r="Q81" s="115"/>
      <c r="R81" s="104"/>
      <c r="S81" s="116"/>
    </row>
    <row r="82" spans="2:19" ht="15" customHeight="1">
      <c r="B82" s="113"/>
      <c r="C82" s="113"/>
      <c r="D82" s="114"/>
      <c r="E82" s="114"/>
      <c r="F82" s="104"/>
      <c r="G82" s="104"/>
      <c r="H82" s="104"/>
      <c r="I82" s="104"/>
      <c r="J82" s="115"/>
      <c r="K82" s="115"/>
      <c r="L82" s="104"/>
      <c r="M82" s="104"/>
      <c r="N82" s="104"/>
      <c r="O82" s="104"/>
      <c r="P82" s="104"/>
      <c r="Q82" s="115"/>
      <c r="R82" s="104"/>
      <c r="S82" s="116"/>
    </row>
    <row r="83" spans="2:19" ht="15" customHeight="1">
      <c r="B83" s="113"/>
      <c r="C83" s="113"/>
      <c r="D83" s="114"/>
      <c r="E83" s="114"/>
      <c r="F83" s="104"/>
      <c r="G83" s="104"/>
      <c r="H83" s="104"/>
      <c r="I83" s="104"/>
      <c r="J83" s="115"/>
      <c r="K83" s="115"/>
      <c r="L83" s="104"/>
      <c r="M83" s="104"/>
      <c r="N83" s="104"/>
      <c r="O83" s="104"/>
      <c r="P83" s="104"/>
      <c r="Q83" s="115"/>
      <c r="R83" s="104"/>
      <c r="S83" s="116"/>
    </row>
    <row r="84" spans="2:19" ht="15" customHeight="1">
      <c r="B84" s="113"/>
      <c r="C84" s="113"/>
      <c r="D84" s="114"/>
      <c r="E84" s="114"/>
      <c r="F84" s="104"/>
      <c r="G84" s="104"/>
      <c r="H84" s="104"/>
      <c r="I84" s="104"/>
      <c r="J84" s="115"/>
      <c r="K84" s="115"/>
      <c r="L84" s="104"/>
      <c r="M84" s="104"/>
      <c r="N84" s="104"/>
      <c r="O84" s="104"/>
      <c r="P84" s="104"/>
      <c r="Q84" s="115"/>
      <c r="R84" s="104"/>
      <c r="S84" s="116"/>
    </row>
    <row r="85" spans="2:19" ht="15" customHeight="1">
      <c r="B85" s="113"/>
      <c r="C85" s="113"/>
      <c r="D85" s="114"/>
      <c r="E85" s="114"/>
      <c r="F85" s="104"/>
      <c r="G85" s="104"/>
      <c r="H85" s="104"/>
      <c r="I85" s="104"/>
      <c r="J85" s="115"/>
      <c r="K85" s="115"/>
      <c r="L85" s="104"/>
      <c r="M85" s="104"/>
      <c r="N85" s="104"/>
      <c r="O85" s="104"/>
      <c r="P85" s="104"/>
      <c r="Q85" s="115"/>
      <c r="R85" s="104"/>
      <c r="S85" s="116"/>
    </row>
    <row r="86" spans="2:19" ht="15" customHeight="1">
      <c r="B86" s="113"/>
      <c r="C86" s="113"/>
      <c r="D86" s="114"/>
      <c r="E86" s="114"/>
      <c r="F86" s="104"/>
      <c r="G86" s="104"/>
      <c r="H86" s="104"/>
      <c r="I86" s="104"/>
      <c r="J86" s="115"/>
      <c r="K86" s="115"/>
      <c r="L86" s="104"/>
      <c r="M86" s="104"/>
      <c r="N86" s="104"/>
      <c r="O86" s="104"/>
      <c r="P86" s="104"/>
      <c r="Q86" s="115"/>
      <c r="R86" s="104"/>
      <c r="S86" s="116"/>
    </row>
    <row r="87" spans="2:19" ht="15" customHeight="1">
      <c r="B87" s="113"/>
      <c r="C87" s="113"/>
      <c r="D87" s="114"/>
      <c r="E87" s="114"/>
      <c r="F87" s="104"/>
      <c r="G87" s="104"/>
      <c r="H87" s="104"/>
      <c r="I87" s="104"/>
      <c r="J87" s="115"/>
      <c r="K87" s="115"/>
      <c r="L87" s="104"/>
      <c r="M87" s="104"/>
      <c r="N87" s="104"/>
      <c r="O87" s="104"/>
      <c r="P87" s="104"/>
      <c r="Q87" s="115"/>
      <c r="R87" s="104"/>
      <c r="S87" s="116"/>
    </row>
    <row r="88" spans="2:19" ht="15" customHeight="1">
      <c r="B88" s="113"/>
      <c r="C88" s="113"/>
      <c r="D88" s="114"/>
      <c r="E88" s="114"/>
      <c r="F88" s="104"/>
      <c r="G88" s="104"/>
      <c r="H88" s="104"/>
      <c r="I88" s="104"/>
      <c r="J88" s="115"/>
      <c r="K88" s="115"/>
      <c r="L88" s="104"/>
      <c r="M88" s="104"/>
      <c r="N88" s="104"/>
      <c r="O88" s="104"/>
      <c r="P88" s="104"/>
      <c r="Q88" s="115"/>
      <c r="R88" s="104"/>
      <c r="S88" s="116"/>
    </row>
    <row r="89" spans="2:19" ht="15" customHeight="1">
      <c r="B89" s="113"/>
      <c r="C89" s="113"/>
      <c r="D89" s="114"/>
      <c r="E89" s="114"/>
      <c r="F89" s="104"/>
      <c r="G89" s="104"/>
      <c r="H89" s="104"/>
      <c r="I89" s="104"/>
      <c r="J89" s="115"/>
      <c r="K89" s="115"/>
      <c r="L89" s="104"/>
      <c r="M89" s="104"/>
      <c r="N89" s="104"/>
      <c r="O89" s="104"/>
      <c r="P89" s="104"/>
      <c r="Q89" s="104"/>
      <c r="R89" s="104"/>
      <c r="S89" s="116"/>
    </row>
    <row r="90" spans="2:19" ht="15" customHeight="1">
      <c r="B90" s="113"/>
      <c r="C90" s="113"/>
      <c r="D90" s="114"/>
      <c r="E90" s="114"/>
      <c r="F90" s="104"/>
      <c r="G90" s="104"/>
      <c r="H90" s="104"/>
      <c r="I90" s="104"/>
      <c r="J90" s="115"/>
      <c r="K90" s="115"/>
      <c r="L90" s="104"/>
      <c r="M90" s="104"/>
      <c r="N90" s="104"/>
      <c r="O90" s="104"/>
      <c r="P90" s="104"/>
      <c r="Q90" s="115"/>
      <c r="R90" s="104"/>
      <c r="S90" s="116"/>
    </row>
    <row r="91" spans="2:19" ht="15" customHeight="1">
      <c r="B91" s="119"/>
      <c r="C91" s="119"/>
      <c r="D91" s="138"/>
      <c r="E91" s="114"/>
      <c r="F91" s="104"/>
      <c r="G91" s="104"/>
      <c r="H91" s="104"/>
      <c r="I91" s="104"/>
      <c r="J91" s="115"/>
      <c r="K91" s="115"/>
      <c r="L91" s="104"/>
      <c r="M91" s="104"/>
      <c r="N91" s="104"/>
      <c r="O91" s="104"/>
      <c r="P91" s="104"/>
      <c r="Q91" s="104"/>
      <c r="R91" s="104"/>
      <c r="S91" s="116"/>
    </row>
    <row r="92" spans="2:19" ht="15" customHeight="1">
      <c r="B92" s="113"/>
      <c r="C92" s="113"/>
      <c r="D92" s="114"/>
      <c r="E92" s="114"/>
      <c r="F92" s="104"/>
      <c r="G92" s="104"/>
      <c r="H92" s="104"/>
      <c r="I92" s="104"/>
      <c r="J92" s="115"/>
      <c r="K92" s="115"/>
      <c r="L92" s="104"/>
      <c r="M92" s="104"/>
      <c r="N92" s="104"/>
      <c r="O92" s="104"/>
      <c r="P92" s="104"/>
      <c r="Q92" s="115"/>
      <c r="R92" s="104"/>
      <c r="S92" s="116"/>
    </row>
    <row r="93" spans="2:19" ht="15" customHeight="1">
      <c r="B93" s="113"/>
      <c r="C93" s="113"/>
      <c r="D93" s="114"/>
      <c r="E93" s="114"/>
      <c r="F93" s="104"/>
      <c r="G93" s="104"/>
      <c r="H93" s="104"/>
      <c r="I93" s="104"/>
      <c r="J93" s="115"/>
      <c r="K93" s="115"/>
      <c r="L93" s="104"/>
      <c r="M93" s="104"/>
      <c r="N93" s="104"/>
      <c r="O93" s="104"/>
      <c r="P93" s="104"/>
      <c r="Q93" s="115"/>
      <c r="R93" s="104"/>
      <c r="S93" s="116"/>
    </row>
    <row r="94" spans="2:19" ht="15" customHeight="1">
      <c r="B94" s="113"/>
      <c r="C94" s="113"/>
      <c r="D94" s="114"/>
      <c r="E94" s="114"/>
      <c r="F94" s="104"/>
      <c r="G94" s="104"/>
      <c r="H94" s="104"/>
      <c r="I94" s="104"/>
      <c r="J94" s="115"/>
      <c r="K94" s="115"/>
      <c r="L94" s="104"/>
      <c r="M94" s="104"/>
      <c r="N94" s="104"/>
      <c r="O94" s="104"/>
      <c r="P94" s="104"/>
      <c r="Q94" s="115"/>
      <c r="R94" s="104"/>
      <c r="S94" s="116"/>
    </row>
    <row r="95" spans="2:19" ht="15" customHeight="1">
      <c r="B95" s="113"/>
      <c r="C95" s="113"/>
      <c r="D95" s="114"/>
      <c r="E95" s="114"/>
      <c r="F95" s="104"/>
      <c r="G95" s="104"/>
      <c r="H95" s="104"/>
      <c r="I95" s="104"/>
      <c r="J95" s="115"/>
      <c r="K95" s="115"/>
      <c r="L95" s="104"/>
      <c r="M95" s="104"/>
      <c r="N95" s="104"/>
      <c r="O95" s="104"/>
      <c r="P95" s="104"/>
      <c r="Q95" s="115"/>
      <c r="R95" s="104"/>
      <c r="S95" s="116"/>
    </row>
  </sheetData>
  <sheetProtection/>
  <autoFilter ref="A5:S51"/>
  <mergeCells count="1">
    <mergeCell ref="A1:S1"/>
  </mergeCells>
  <printOptions/>
  <pageMargins left="0.59" right="0.18" top="0.16" bottom="0.19" header="0.13" footer="0.14"/>
  <pageSetup fitToHeight="1" fitToWidth="1" horizontalDpi="600" verticalDpi="600" orientation="portrait" paperSize="9" scale="80" r:id="rId1"/>
  <rowBreaks count="1" manualBreakCount="1">
    <brk id="2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9"/>
  <sheetViews>
    <sheetView zoomScalePageLayoutView="0" workbookViewId="0" topLeftCell="A1">
      <selection activeCell="U23" sqref="U23"/>
    </sheetView>
  </sheetViews>
  <sheetFormatPr defaultColWidth="11.421875" defaultRowHeight="15" customHeight="1"/>
  <cols>
    <col min="1" max="1" width="4.00390625" style="103" bestFit="1" customWidth="1"/>
    <col min="2" max="2" width="12.00390625" style="103" bestFit="1" customWidth="1"/>
    <col min="3" max="3" width="9.00390625" style="103" bestFit="1" customWidth="1"/>
    <col min="4" max="4" width="8.00390625" style="103" bestFit="1" customWidth="1"/>
    <col min="5" max="16" width="6.7109375" style="103" customWidth="1"/>
    <col min="17" max="17" width="11.140625" style="112" customWidth="1"/>
    <col min="18" max="18" width="11.421875" style="104" customWidth="1"/>
    <col min="19" max="30" width="5.7109375" style="104" customWidth="1"/>
    <col min="31" max="38" width="11.421875" style="104" customWidth="1"/>
    <col min="39" max="16384" width="11.421875" style="103" customWidth="1"/>
  </cols>
  <sheetData>
    <row r="1" spans="1:29" ht="30">
      <c r="A1" s="208" t="s">
        <v>248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</row>
    <row r="3" spans="1:38" s="112" customFormat="1" ht="174">
      <c r="A3" s="109" t="s">
        <v>1</v>
      </c>
      <c r="B3" s="109" t="s">
        <v>212</v>
      </c>
      <c r="C3" s="109" t="s">
        <v>156</v>
      </c>
      <c r="D3" s="109" t="s">
        <v>52</v>
      </c>
      <c r="E3" s="127" t="s">
        <v>232</v>
      </c>
      <c r="F3" s="109" t="s">
        <v>202</v>
      </c>
      <c r="G3" s="109" t="s">
        <v>203</v>
      </c>
      <c r="H3" s="109" t="s">
        <v>229</v>
      </c>
      <c r="I3" s="109" t="s">
        <v>228</v>
      </c>
      <c r="J3" s="127" t="s">
        <v>233</v>
      </c>
      <c r="K3" s="109" t="s">
        <v>205</v>
      </c>
      <c r="L3" s="109" t="s">
        <v>205</v>
      </c>
      <c r="M3" s="109" t="s">
        <v>249</v>
      </c>
      <c r="N3" s="110" t="s">
        <v>231</v>
      </c>
      <c r="O3" s="109" t="s">
        <v>36</v>
      </c>
      <c r="P3" s="109" t="s">
        <v>34</v>
      </c>
      <c r="Q3" s="109" t="s">
        <v>221</v>
      </c>
      <c r="R3" s="111"/>
      <c r="S3" s="128" t="s">
        <v>253</v>
      </c>
      <c r="T3" s="128" t="s">
        <v>254</v>
      </c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</row>
    <row r="4" spans="5:17" ht="15" customHeight="1">
      <c r="E4" s="102">
        <v>80</v>
      </c>
      <c r="F4" s="111">
        <v>100</v>
      </c>
      <c r="G4" s="111">
        <v>100</v>
      </c>
      <c r="H4" s="111">
        <v>200</v>
      </c>
      <c r="I4" s="111">
        <v>180</v>
      </c>
      <c r="J4" s="111">
        <v>60</v>
      </c>
      <c r="K4" s="111">
        <v>100</v>
      </c>
      <c r="L4" s="111">
        <v>100</v>
      </c>
      <c r="M4" s="111">
        <v>100</v>
      </c>
      <c r="N4" s="111">
        <v>100</v>
      </c>
      <c r="O4" s="111">
        <v>150</v>
      </c>
      <c r="P4" s="104"/>
      <c r="Q4" s="111"/>
    </row>
    <row r="5" spans="1:19" ht="15" customHeight="1">
      <c r="A5" s="120">
        <v>1</v>
      </c>
      <c r="B5" s="121" t="s">
        <v>191</v>
      </c>
      <c r="C5" s="121" t="s">
        <v>93</v>
      </c>
      <c r="D5" s="122">
        <v>1961</v>
      </c>
      <c r="E5" s="123">
        <v>76</v>
      </c>
      <c r="F5" s="123">
        <v>93</v>
      </c>
      <c r="G5" s="123">
        <v>87</v>
      </c>
      <c r="H5" s="123">
        <v>200</v>
      </c>
      <c r="I5" s="123">
        <v>178</v>
      </c>
      <c r="J5" s="123">
        <v>56</v>
      </c>
      <c r="K5" s="123">
        <v>100</v>
      </c>
      <c r="L5" s="123">
        <v>100</v>
      </c>
      <c r="M5" s="123">
        <v>94</v>
      </c>
      <c r="N5" s="123">
        <v>87</v>
      </c>
      <c r="O5" s="124">
        <v>148</v>
      </c>
      <c r="P5" s="123">
        <f>MAX($E$4-E5,$F$4-F5,$G$4-G5,$H$4-H5,$I$4-I5,$J$4-J5,$K$4-K5,$L$4-L5,$M$4-M5,$N$4-N5,$O$4-O5)</f>
        <v>13</v>
      </c>
      <c r="Q5" s="125">
        <f aca="true" t="shared" si="0" ref="Q5:Q34">SUM(E5:P5)</f>
        <v>1232</v>
      </c>
      <c r="R5" s="116"/>
      <c r="S5" s="103"/>
    </row>
    <row r="6" spans="1:19" ht="15" customHeight="1">
      <c r="A6" s="103">
        <v>2</v>
      </c>
      <c r="B6" s="113" t="s">
        <v>183</v>
      </c>
      <c r="C6" s="113" t="s">
        <v>95</v>
      </c>
      <c r="D6" s="114">
        <v>1942</v>
      </c>
      <c r="E6" s="104">
        <v>72</v>
      </c>
      <c r="F6" s="104">
        <v>91</v>
      </c>
      <c r="G6" s="104">
        <v>95</v>
      </c>
      <c r="H6" s="104">
        <v>191</v>
      </c>
      <c r="I6" s="104">
        <v>179</v>
      </c>
      <c r="J6" s="104">
        <v>58</v>
      </c>
      <c r="K6" s="104">
        <v>100</v>
      </c>
      <c r="L6" s="104">
        <v>100</v>
      </c>
      <c r="M6" s="104">
        <v>86</v>
      </c>
      <c r="N6" s="104">
        <v>91</v>
      </c>
      <c r="O6" s="115">
        <v>141</v>
      </c>
      <c r="P6" s="104">
        <f aca="true" t="shared" si="1" ref="P6:P34">MAX($E$4-E6,$F$4-F6,$G$4-G6,$H$4-H6,$I$4-I6,$J$4-J6,$K$4-K6,$L$4-L6,$M$4-M6,$N$4-N6,$O$4-O6)</f>
        <v>14</v>
      </c>
      <c r="Q6" s="111">
        <f t="shared" si="0"/>
        <v>1218</v>
      </c>
      <c r="R6" s="116"/>
      <c r="S6" s="103"/>
    </row>
    <row r="7" spans="1:19" ht="15" customHeight="1">
      <c r="A7" s="120">
        <v>3</v>
      </c>
      <c r="B7" s="121" t="s">
        <v>96</v>
      </c>
      <c r="C7" s="121" t="s">
        <v>97</v>
      </c>
      <c r="D7" s="122">
        <v>1969</v>
      </c>
      <c r="E7" s="123">
        <v>67</v>
      </c>
      <c r="F7" s="123">
        <v>80</v>
      </c>
      <c r="G7" s="123">
        <v>96</v>
      </c>
      <c r="H7" s="123">
        <v>195</v>
      </c>
      <c r="I7" s="123">
        <v>174</v>
      </c>
      <c r="J7" s="123">
        <v>45</v>
      </c>
      <c r="K7" s="123">
        <v>100</v>
      </c>
      <c r="L7" s="123">
        <v>100</v>
      </c>
      <c r="M7" s="123">
        <v>78</v>
      </c>
      <c r="N7" s="123">
        <v>88</v>
      </c>
      <c r="O7" s="124">
        <v>144</v>
      </c>
      <c r="P7" s="123">
        <f t="shared" si="1"/>
        <v>22</v>
      </c>
      <c r="Q7" s="125">
        <f t="shared" si="0"/>
        <v>1189</v>
      </c>
      <c r="R7" s="116"/>
      <c r="S7" s="103"/>
    </row>
    <row r="8" spans="1:19" ht="15" customHeight="1">
      <c r="A8" s="103">
        <v>4</v>
      </c>
      <c r="B8" s="113" t="s">
        <v>210</v>
      </c>
      <c r="C8" s="113" t="s">
        <v>211</v>
      </c>
      <c r="D8" s="114">
        <v>1971</v>
      </c>
      <c r="E8" s="104"/>
      <c r="F8" s="104">
        <v>90</v>
      </c>
      <c r="G8" s="104">
        <v>91</v>
      </c>
      <c r="H8" s="104">
        <v>191</v>
      </c>
      <c r="I8" s="104">
        <v>172</v>
      </c>
      <c r="J8" s="104">
        <v>52</v>
      </c>
      <c r="K8" s="104">
        <v>100</v>
      </c>
      <c r="L8" s="104">
        <v>100</v>
      </c>
      <c r="M8" s="104">
        <v>82</v>
      </c>
      <c r="N8" s="104">
        <v>92</v>
      </c>
      <c r="O8" s="115">
        <v>139</v>
      </c>
      <c r="P8" s="104">
        <f t="shared" si="1"/>
        <v>80</v>
      </c>
      <c r="Q8" s="111">
        <f t="shared" si="0"/>
        <v>1189</v>
      </c>
      <c r="R8" s="116"/>
      <c r="S8" s="103"/>
    </row>
    <row r="9" spans="1:255" ht="15" customHeight="1">
      <c r="A9" s="120">
        <v>5</v>
      </c>
      <c r="B9" s="121" t="s">
        <v>189</v>
      </c>
      <c r="C9" s="121" t="s">
        <v>108</v>
      </c>
      <c r="D9" s="122">
        <v>1960</v>
      </c>
      <c r="E9" s="123">
        <v>72</v>
      </c>
      <c r="F9" s="123">
        <v>80</v>
      </c>
      <c r="G9" s="123">
        <v>88</v>
      </c>
      <c r="H9" s="123">
        <v>196</v>
      </c>
      <c r="I9" s="123">
        <v>173</v>
      </c>
      <c r="J9" s="123">
        <v>55</v>
      </c>
      <c r="K9" s="123">
        <v>100</v>
      </c>
      <c r="L9" s="123">
        <v>100</v>
      </c>
      <c r="M9" s="123">
        <v>88</v>
      </c>
      <c r="N9" s="123">
        <v>82</v>
      </c>
      <c r="O9" s="124"/>
      <c r="P9" s="123">
        <f t="shared" si="1"/>
        <v>150</v>
      </c>
      <c r="Q9" s="125">
        <f t="shared" si="0"/>
        <v>1184</v>
      </c>
      <c r="S9" s="103"/>
      <c r="T9" s="115"/>
      <c r="U9" s="117"/>
      <c r="AF9" s="115"/>
      <c r="AH9" s="111"/>
      <c r="AJ9" s="115"/>
      <c r="AK9" s="115"/>
      <c r="AL9" s="117"/>
      <c r="AW9" s="113"/>
      <c r="AY9" s="112"/>
      <c r="BA9" s="113"/>
      <c r="BB9" s="113"/>
      <c r="BC9" s="114"/>
      <c r="BN9" s="113"/>
      <c r="BP9" s="112"/>
      <c r="BR9" s="113"/>
      <c r="BS9" s="113"/>
      <c r="BT9" s="114"/>
      <c r="CE9" s="113"/>
      <c r="CG9" s="112"/>
      <c r="CI9" s="113"/>
      <c r="CJ9" s="113"/>
      <c r="CK9" s="114"/>
      <c r="CV9" s="113"/>
      <c r="CX9" s="112"/>
      <c r="CZ9" s="113"/>
      <c r="DA9" s="113"/>
      <c r="DB9" s="114"/>
      <c r="DM9" s="113"/>
      <c r="DO9" s="112"/>
      <c r="DQ9" s="113"/>
      <c r="DR9" s="113"/>
      <c r="DS9" s="114"/>
      <c r="ED9" s="113"/>
      <c r="EF9" s="112"/>
      <c r="EH9" s="113"/>
      <c r="EI9" s="113"/>
      <c r="EJ9" s="114"/>
      <c r="EU9" s="113"/>
      <c r="EW9" s="112"/>
      <c r="EY9" s="113"/>
      <c r="EZ9" s="113"/>
      <c r="FA9" s="114"/>
      <c r="FL9" s="113"/>
      <c r="FN9" s="112"/>
      <c r="FP9" s="113"/>
      <c r="FQ9" s="113"/>
      <c r="FR9" s="114"/>
      <c r="GC9" s="113"/>
      <c r="GE9" s="112"/>
      <c r="GG9" s="113"/>
      <c r="GH9" s="113"/>
      <c r="GI9" s="114"/>
      <c r="GT9" s="113"/>
      <c r="GV9" s="112"/>
      <c r="GX9" s="113"/>
      <c r="GY9" s="113"/>
      <c r="GZ9" s="114"/>
      <c r="HK9" s="113"/>
      <c r="HM9" s="112"/>
      <c r="HO9" s="113"/>
      <c r="HP9" s="113"/>
      <c r="HQ9" s="114"/>
      <c r="IB9" s="113"/>
      <c r="ID9" s="112"/>
      <c r="IF9" s="113"/>
      <c r="IG9" s="113"/>
      <c r="IH9" s="114"/>
      <c r="IS9" s="113"/>
      <c r="IU9" s="112"/>
    </row>
    <row r="10" spans="1:255" ht="15" customHeight="1">
      <c r="A10" s="103">
        <v>6</v>
      </c>
      <c r="B10" s="113" t="s">
        <v>194</v>
      </c>
      <c r="C10" s="113" t="s">
        <v>95</v>
      </c>
      <c r="D10" s="114">
        <v>1943</v>
      </c>
      <c r="E10" s="104">
        <v>64</v>
      </c>
      <c r="F10" s="104">
        <v>88</v>
      </c>
      <c r="G10" s="104">
        <v>95</v>
      </c>
      <c r="H10" s="104">
        <v>189</v>
      </c>
      <c r="I10" s="104">
        <v>169</v>
      </c>
      <c r="J10" s="104">
        <v>45</v>
      </c>
      <c r="K10" s="104">
        <v>100</v>
      </c>
      <c r="L10" s="104">
        <v>100</v>
      </c>
      <c r="M10" s="104">
        <v>85</v>
      </c>
      <c r="N10" s="104">
        <v>81</v>
      </c>
      <c r="O10" s="115">
        <v>142</v>
      </c>
      <c r="P10" s="104">
        <f t="shared" si="1"/>
        <v>19</v>
      </c>
      <c r="Q10" s="111">
        <f t="shared" si="0"/>
        <v>1177</v>
      </c>
      <c r="S10" s="103"/>
      <c r="T10" s="115"/>
      <c r="U10" s="117"/>
      <c r="AF10" s="115"/>
      <c r="AH10" s="111"/>
      <c r="AJ10" s="115"/>
      <c r="AK10" s="115"/>
      <c r="AL10" s="117"/>
      <c r="AW10" s="113"/>
      <c r="AY10" s="112"/>
      <c r="BA10" s="113"/>
      <c r="BB10" s="113"/>
      <c r="BC10" s="114"/>
      <c r="BN10" s="113"/>
      <c r="BP10" s="112"/>
      <c r="BR10" s="113"/>
      <c r="BS10" s="113"/>
      <c r="BT10" s="114"/>
      <c r="CE10" s="113"/>
      <c r="CG10" s="112"/>
      <c r="CI10" s="113"/>
      <c r="CJ10" s="113"/>
      <c r="CK10" s="114"/>
      <c r="CV10" s="113"/>
      <c r="CX10" s="112"/>
      <c r="CZ10" s="113"/>
      <c r="DA10" s="113"/>
      <c r="DB10" s="114"/>
      <c r="DM10" s="113"/>
      <c r="DO10" s="112"/>
      <c r="DQ10" s="113"/>
      <c r="DR10" s="113"/>
      <c r="DS10" s="114"/>
      <c r="ED10" s="113"/>
      <c r="EF10" s="112"/>
      <c r="EH10" s="113"/>
      <c r="EI10" s="113"/>
      <c r="EJ10" s="114"/>
      <c r="EU10" s="113"/>
      <c r="EW10" s="112"/>
      <c r="EY10" s="113"/>
      <c r="EZ10" s="113"/>
      <c r="FA10" s="114"/>
      <c r="FL10" s="113"/>
      <c r="FN10" s="112"/>
      <c r="FP10" s="113"/>
      <c r="FQ10" s="113"/>
      <c r="FR10" s="114"/>
      <c r="GC10" s="113"/>
      <c r="GE10" s="112"/>
      <c r="GG10" s="113"/>
      <c r="GH10" s="113"/>
      <c r="GI10" s="114"/>
      <c r="GT10" s="113"/>
      <c r="GV10" s="112"/>
      <c r="GX10" s="113"/>
      <c r="GY10" s="113"/>
      <c r="GZ10" s="114"/>
      <c r="HK10" s="113"/>
      <c r="HM10" s="112"/>
      <c r="HO10" s="113"/>
      <c r="HP10" s="113"/>
      <c r="HQ10" s="114"/>
      <c r="IB10" s="113"/>
      <c r="ID10" s="112"/>
      <c r="IF10" s="113"/>
      <c r="IG10" s="113"/>
      <c r="IH10" s="114"/>
      <c r="IS10" s="113"/>
      <c r="IU10" s="112"/>
    </row>
    <row r="11" spans="1:255" ht="15" customHeight="1">
      <c r="A11" s="120">
        <v>7</v>
      </c>
      <c r="B11" s="121" t="s">
        <v>101</v>
      </c>
      <c r="C11" s="121" t="s">
        <v>102</v>
      </c>
      <c r="D11" s="122">
        <v>1946</v>
      </c>
      <c r="E11" s="123">
        <v>64</v>
      </c>
      <c r="F11" s="123">
        <v>78</v>
      </c>
      <c r="G11" s="123">
        <v>83</v>
      </c>
      <c r="H11" s="123">
        <v>185</v>
      </c>
      <c r="I11" s="123">
        <v>162</v>
      </c>
      <c r="J11" s="123">
        <v>47</v>
      </c>
      <c r="K11" s="123">
        <v>100</v>
      </c>
      <c r="L11" s="123">
        <v>100</v>
      </c>
      <c r="M11" s="123">
        <v>78</v>
      </c>
      <c r="N11" s="123">
        <v>80</v>
      </c>
      <c r="O11" s="124">
        <v>140</v>
      </c>
      <c r="P11" s="123">
        <f t="shared" si="1"/>
        <v>22</v>
      </c>
      <c r="Q11" s="125">
        <f t="shared" si="0"/>
        <v>1139</v>
      </c>
      <c r="S11" s="103"/>
      <c r="T11" s="115"/>
      <c r="U11" s="117"/>
      <c r="AF11" s="115"/>
      <c r="AH11" s="111"/>
      <c r="AJ11" s="115"/>
      <c r="AK11" s="115"/>
      <c r="AL11" s="117"/>
      <c r="AW11" s="113"/>
      <c r="AY11" s="112"/>
      <c r="BA11" s="113"/>
      <c r="BB11" s="113"/>
      <c r="BC11" s="114"/>
      <c r="BN11" s="113"/>
      <c r="BP11" s="112"/>
      <c r="BR11" s="113"/>
      <c r="BS11" s="113"/>
      <c r="BT11" s="114"/>
      <c r="CE11" s="113"/>
      <c r="CG11" s="112"/>
      <c r="CI11" s="113"/>
      <c r="CJ11" s="113"/>
      <c r="CK11" s="114"/>
      <c r="CV11" s="113"/>
      <c r="CX11" s="112"/>
      <c r="CZ11" s="113"/>
      <c r="DA11" s="113"/>
      <c r="DB11" s="114"/>
      <c r="DM11" s="113"/>
      <c r="DO11" s="112"/>
      <c r="DQ11" s="113"/>
      <c r="DR11" s="113"/>
      <c r="DS11" s="114"/>
      <c r="ED11" s="113"/>
      <c r="EF11" s="112"/>
      <c r="EH11" s="113"/>
      <c r="EI11" s="113"/>
      <c r="EJ11" s="114"/>
      <c r="EU11" s="113"/>
      <c r="EW11" s="112"/>
      <c r="EY11" s="113"/>
      <c r="EZ11" s="113"/>
      <c r="FA11" s="114"/>
      <c r="FL11" s="113"/>
      <c r="FN11" s="112"/>
      <c r="FP11" s="113"/>
      <c r="FQ11" s="113"/>
      <c r="FR11" s="114"/>
      <c r="GC11" s="113"/>
      <c r="GE11" s="112"/>
      <c r="GG11" s="113"/>
      <c r="GH11" s="113"/>
      <c r="GI11" s="114"/>
      <c r="GT11" s="113"/>
      <c r="GV11" s="112"/>
      <c r="GX11" s="113"/>
      <c r="GY11" s="113"/>
      <c r="GZ11" s="114"/>
      <c r="HK11" s="113"/>
      <c r="HM11" s="112"/>
      <c r="HO11" s="113"/>
      <c r="HP11" s="113"/>
      <c r="HQ11" s="114"/>
      <c r="IB11" s="113"/>
      <c r="ID11" s="112"/>
      <c r="IF11" s="113"/>
      <c r="IG11" s="113"/>
      <c r="IH11" s="114"/>
      <c r="IS11" s="113"/>
      <c r="IU11" s="112"/>
    </row>
    <row r="12" spans="1:19" ht="15" customHeight="1">
      <c r="A12" s="103">
        <v>8</v>
      </c>
      <c r="B12" s="113" t="s">
        <v>170</v>
      </c>
      <c r="C12" s="113" t="s">
        <v>103</v>
      </c>
      <c r="D12" s="114">
        <v>1972</v>
      </c>
      <c r="E12" s="104">
        <v>68</v>
      </c>
      <c r="F12" s="104">
        <v>87</v>
      </c>
      <c r="G12" s="104">
        <v>94</v>
      </c>
      <c r="H12" s="104">
        <v>196</v>
      </c>
      <c r="I12" s="104">
        <v>174</v>
      </c>
      <c r="J12" s="104">
        <v>57</v>
      </c>
      <c r="K12" s="104">
        <v>100</v>
      </c>
      <c r="L12" s="104">
        <v>100</v>
      </c>
      <c r="M12" s="104"/>
      <c r="N12" s="104">
        <v>81</v>
      </c>
      <c r="O12" s="115"/>
      <c r="P12" s="104">
        <f t="shared" si="1"/>
        <v>150</v>
      </c>
      <c r="Q12" s="111">
        <f t="shared" si="0"/>
        <v>1107</v>
      </c>
      <c r="R12" s="116"/>
      <c r="S12" s="103"/>
    </row>
    <row r="13" spans="1:19" ht="15" customHeight="1">
      <c r="A13" s="120">
        <v>9</v>
      </c>
      <c r="B13" s="121" t="s">
        <v>187</v>
      </c>
      <c r="C13" s="121" t="s">
        <v>105</v>
      </c>
      <c r="D13" s="122">
        <v>1941</v>
      </c>
      <c r="E13" s="123">
        <v>71</v>
      </c>
      <c r="F13" s="123">
        <v>80</v>
      </c>
      <c r="G13" s="123">
        <v>93</v>
      </c>
      <c r="H13" s="123">
        <v>189</v>
      </c>
      <c r="I13" s="123">
        <v>173</v>
      </c>
      <c r="J13" s="123">
        <v>50</v>
      </c>
      <c r="K13" s="123">
        <v>100</v>
      </c>
      <c r="L13" s="123">
        <v>100</v>
      </c>
      <c r="M13" s="123">
        <v>89</v>
      </c>
      <c r="N13" s="123"/>
      <c r="O13" s="124"/>
      <c r="P13" s="123">
        <f t="shared" si="1"/>
        <v>150</v>
      </c>
      <c r="Q13" s="125">
        <f t="shared" si="0"/>
        <v>1095</v>
      </c>
      <c r="R13" s="116"/>
      <c r="S13" s="103"/>
    </row>
    <row r="14" spans="1:19" ht="15" customHeight="1">
      <c r="A14" s="103">
        <v>10</v>
      </c>
      <c r="B14" s="113" t="s">
        <v>181</v>
      </c>
      <c r="C14" s="113" t="s">
        <v>182</v>
      </c>
      <c r="D14" s="114">
        <v>1980</v>
      </c>
      <c r="E14" s="104">
        <v>64</v>
      </c>
      <c r="F14" s="104">
        <v>82</v>
      </c>
      <c r="G14" s="104">
        <v>83</v>
      </c>
      <c r="H14" s="104">
        <v>191</v>
      </c>
      <c r="I14" s="104">
        <v>154</v>
      </c>
      <c r="J14" s="104"/>
      <c r="K14" s="104">
        <v>100</v>
      </c>
      <c r="L14" s="104"/>
      <c r="M14" s="104">
        <v>81</v>
      </c>
      <c r="N14" s="104">
        <v>79</v>
      </c>
      <c r="O14" s="115">
        <v>135</v>
      </c>
      <c r="P14" s="104">
        <f t="shared" si="1"/>
        <v>100</v>
      </c>
      <c r="Q14" s="111">
        <f t="shared" si="0"/>
        <v>1069</v>
      </c>
      <c r="R14" s="116"/>
      <c r="S14" s="103"/>
    </row>
    <row r="15" spans="1:19" ht="15" customHeight="1">
      <c r="A15" s="120">
        <v>11</v>
      </c>
      <c r="B15" s="121" t="s">
        <v>173</v>
      </c>
      <c r="C15" s="121" t="s">
        <v>99</v>
      </c>
      <c r="D15" s="122">
        <v>1962</v>
      </c>
      <c r="E15" s="123"/>
      <c r="F15" s="123">
        <v>89</v>
      </c>
      <c r="G15" s="123">
        <v>90</v>
      </c>
      <c r="H15" s="123">
        <v>144</v>
      </c>
      <c r="I15" s="123">
        <v>161</v>
      </c>
      <c r="J15" s="123">
        <v>54</v>
      </c>
      <c r="K15" s="123">
        <v>100</v>
      </c>
      <c r="L15" s="123">
        <v>100</v>
      </c>
      <c r="M15" s="123">
        <v>91</v>
      </c>
      <c r="N15" s="123">
        <v>81</v>
      </c>
      <c r="O15" s="124"/>
      <c r="P15" s="123">
        <f t="shared" si="1"/>
        <v>150</v>
      </c>
      <c r="Q15" s="125">
        <f t="shared" si="0"/>
        <v>1060</v>
      </c>
      <c r="R15" s="116"/>
      <c r="S15" s="103"/>
    </row>
    <row r="16" spans="1:19" ht="15" customHeight="1">
      <c r="A16" s="103">
        <v>12</v>
      </c>
      <c r="B16" s="113" t="s">
        <v>237</v>
      </c>
      <c r="C16" s="113" t="s">
        <v>238</v>
      </c>
      <c r="D16" s="114">
        <v>1966</v>
      </c>
      <c r="E16" s="104">
        <v>66</v>
      </c>
      <c r="F16" s="104">
        <v>82</v>
      </c>
      <c r="G16" s="104">
        <v>89</v>
      </c>
      <c r="H16" s="104">
        <v>196</v>
      </c>
      <c r="I16" s="104"/>
      <c r="J16" s="104">
        <v>55</v>
      </c>
      <c r="K16" s="104">
        <v>100</v>
      </c>
      <c r="L16" s="104">
        <v>100</v>
      </c>
      <c r="M16" s="104">
        <v>80</v>
      </c>
      <c r="N16" s="104">
        <v>84</v>
      </c>
      <c r="O16" s="115"/>
      <c r="P16" s="104">
        <f t="shared" si="1"/>
        <v>180</v>
      </c>
      <c r="Q16" s="111">
        <f t="shared" si="0"/>
        <v>1032</v>
      </c>
      <c r="R16" s="116"/>
      <c r="S16" s="103"/>
    </row>
    <row r="17" spans="1:19" ht="15" customHeight="1">
      <c r="A17" s="120">
        <v>13</v>
      </c>
      <c r="B17" s="121" t="s">
        <v>135</v>
      </c>
      <c r="C17" s="121" t="s">
        <v>136</v>
      </c>
      <c r="D17" s="122">
        <v>1950</v>
      </c>
      <c r="E17" s="123">
        <v>75</v>
      </c>
      <c r="F17" s="123">
        <v>87</v>
      </c>
      <c r="G17" s="123">
        <v>92</v>
      </c>
      <c r="H17" s="123"/>
      <c r="I17" s="123"/>
      <c r="J17" s="123">
        <v>45</v>
      </c>
      <c r="K17" s="123">
        <v>100</v>
      </c>
      <c r="L17" s="123">
        <v>100</v>
      </c>
      <c r="M17" s="123">
        <v>80</v>
      </c>
      <c r="N17" s="123">
        <v>79</v>
      </c>
      <c r="O17" s="124">
        <v>141</v>
      </c>
      <c r="P17" s="123">
        <f t="shared" si="1"/>
        <v>200</v>
      </c>
      <c r="Q17" s="125">
        <f t="shared" si="0"/>
        <v>999</v>
      </c>
      <c r="R17" s="116"/>
      <c r="S17" s="103"/>
    </row>
    <row r="18" spans="1:19" ht="15" customHeight="1">
      <c r="A18" s="103">
        <v>14</v>
      </c>
      <c r="B18" s="113" t="s">
        <v>209</v>
      </c>
      <c r="C18" s="113" t="s">
        <v>182</v>
      </c>
      <c r="D18" s="114">
        <v>1979</v>
      </c>
      <c r="E18" s="104"/>
      <c r="F18" s="104">
        <v>88</v>
      </c>
      <c r="G18" s="104">
        <v>100</v>
      </c>
      <c r="H18" s="104"/>
      <c r="I18" s="104"/>
      <c r="J18" s="104">
        <v>56</v>
      </c>
      <c r="K18" s="104">
        <v>100</v>
      </c>
      <c r="L18" s="104">
        <v>100</v>
      </c>
      <c r="M18" s="104">
        <v>86</v>
      </c>
      <c r="N18" s="104">
        <v>88</v>
      </c>
      <c r="O18" s="115">
        <v>131</v>
      </c>
      <c r="P18" s="104">
        <f t="shared" si="1"/>
        <v>200</v>
      </c>
      <c r="Q18" s="111">
        <f t="shared" si="0"/>
        <v>949</v>
      </c>
      <c r="R18" s="116"/>
      <c r="S18" s="103"/>
    </row>
    <row r="19" spans="1:17" ht="15" customHeight="1">
      <c r="A19" s="120">
        <v>15</v>
      </c>
      <c r="B19" s="121" t="s">
        <v>243</v>
      </c>
      <c r="C19" s="121" t="s">
        <v>111</v>
      </c>
      <c r="D19" s="122">
        <v>1966</v>
      </c>
      <c r="E19" s="123"/>
      <c r="F19" s="123">
        <v>85</v>
      </c>
      <c r="G19" s="123">
        <v>89</v>
      </c>
      <c r="H19" s="123"/>
      <c r="I19" s="123">
        <v>170</v>
      </c>
      <c r="J19" s="123">
        <v>55</v>
      </c>
      <c r="K19" s="123">
        <v>100</v>
      </c>
      <c r="L19" s="123">
        <v>100</v>
      </c>
      <c r="M19" s="123">
        <v>76</v>
      </c>
      <c r="N19" s="123">
        <v>73</v>
      </c>
      <c r="O19" s="124"/>
      <c r="P19" s="123">
        <f t="shared" si="1"/>
        <v>200</v>
      </c>
      <c r="Q19" s="125">
        <f t="shared" si="0"/>
        <v>948</v>
      </c>
    </row>
    <row r="20" spans="1:17" ht="15" customHeight="1">
      <c r="A20" s="103">
        <v>16</v>
      </c>
      <c r="B20" s="113" t="s">
        <v>170</v>
      </c>
      <c r="C20" s="113" t="s">
        <v>216</v>
      </c>
      <c r="D20" s="114">
        <v>1995</v>
      </c>
      <c r="E20" s="104">
        <v>65</v>
      </c>
      <c r="F20" s="104"/>
      <c r="G20" s="104">
        <v>65</v>
      </c>
      <c r="H20" s="104">
        <v>181</v>
      </c>
      <c r="I20" s="104">
        <v>166</v>
      </c>
      <c r="J20" s="104">
        <v>33</v>
      </c>
      <c r="K20" s="104">
        <v>100</v>
      </c>
      <c r="L20" s="104"/>
      <c r="M20" s="104"/>
      <c r="N20" s="104"/>
      <c r="O20" s="115"/>
      <c r="P20" s="104">
        <f t="shared" si="1"/>
        <v>150</v>
      </c>
      <c r="Q20" s="111">
        <f t="shared" si="0"/>
        <v>760</v>
      </c>
    </row>
    <row r="21" spans="1:19" ht="15" customHeight="1">
      <c r="A21" s="120">
        <v>17</v>
      </c>
      <c r="B21" s="121" t="s">
        <v>207</v>
      </c>
      <c r="C21" s="121" t="s">
        <v>143</v>
      </c>
      <c r="D21" s="122">
        <v>1946</v>
      </c>
      <c r="E21" s="123"/>
      <c r="F21" s="123">
        <v>86</v>
      </c>
      <c r="G21" s="123">
        <v>90</v>
      </c>
      <c r="H21" s="123">
        <v>182</v>
      </c>
      <c r="I21" s="123">
        <v>163</v>
      </c>
      <c r="J21" s="123">
        <v>46</v>
      </c>
      <c r="K21" s="123"/>
      <c r="L21" s="123"/>
      <c r="M21" s="123"/>
      <c r="N21" s="123"/>
      <c r="O21" s="124"/>
      <c r="P21" s="123">
        <f t="shared" si="1"/>
        <v>150</v>
      </c>
      <c r="Q21" s="125">
        <f t="shared" si="0"/>
        <v>717</v>
      </c>
      <c r="R21" s="116"/>
      <c r="S21" s="103"/>
    </row>
    <row r="22" spans="1:19" ht="15" customHeight="1">
      <c r="A22" s="103">
        <v>18</v>
      </c>
      <c r="B22" s="113" t="s">
        <v>208</v>
      </c>
      <c r="C22" s="113" t="s">
        <v>97</v>
      </c>
      <c r="D22" s="114">
        <v>1959</v>
      </c>
      <c r="E22" s="104">
        <v>64</v>
      </c>
      <c r="F22" s="104">
        <v>72</v>
      </c>
      <c r="G22" s="104">
        <v>90</v>
      </c>
      <c r="H22" s="104"/>
      <c r="I22" s="104">
        <v>154</v>
      </c>
      <c r="J22" s="104">
        <v>47</v>
      </c>
      <c r="K22" s="104"/>
      <c r="L22" s="104"/>
      <c r="M22" s="104"/>
      <c r="N22" s="104">
        <v>72</v>
      </c>
      <c r="O22" s="115"/>
      <c r="P22" s="104">
        <f t="shared" si="1"/>
        <v>200</v>
      </c>
      <c r="Q22" s="111">
        <f t="shared" si="0"/>
        <v>699</v>
      </c>
      <c r="R22" s="116"/>
      <c r="S22" s="103"/>
    </row>
    <row r="23" spans="1:19" ht="15" customHeight="1">
      <c r="A23" s="120">
        <v>19</v>
      </c>
      <c r="B23" s="121" t="s">
        <v>179</v>
      </c>
      <c r="C23" s="121" t="s">
        <v>115</v>
      </c>
      <c r="D23" s="122">
        <v>1957</v>
      </c>
      <c r="E23" s="123"/>
      <c r="F23" s="123">
        <v>82</v>
      </c>
      <c r="G23" s="123"/>
      <c r="H23" s="123">
        <v>190</v>
      </c>
      <c r="I23" s="123">
        <v>170</v>
      </c>
      <c r="J23" s="123"/>
      <c r="K23" s="123">
        <v>100</v>
      </c>
      <c r="L23" s="123"/>
      <c r="M23" s="123"/>
      <c r="N23" s="123"/>
      <c r="O23" s="124"/>
      <c r="P23" s="123">
        <f t="shared" si="1"/>
        <v>150</v>
      </c>
      <c r="Q23" s="125">
        <f t="shared" si="0"/>
        <v>692</v>
      </c>
      <c r="R23" s="116"/>
      <c r="S23" s="103"/>
    </row>
    <row r="24" spans="1:19" ht="15" customHeight="1">
      <c r="A24" s="103">
        <v>20</v>
      </c>
      <c r="B24" s="113" t="s">
        <v>219</v>
      </c>
      <c r="C24" s="113" t="s">
        <v>106</v>
      </c>
      <c r="D24" s="114">
        <v>1974</v>
      </c>
      <c r="E24" s="104"/>
      <c r="F24" s="104">
        <v>86</v>
      </c>
      <c r="G24" s="104">
        <v>92</v>
      </c>
      <c r="H24" s="104">
        <v>192</v>
      </c>
      <c r="I24" s="104">
        <v>171</v>
      </c>
      <c r="J24" s="104"/>
      <c r="K24" s="104"/>
      <c r="L24" s="104"/>
      <c r="M24" s="104"/>
      <c r="N24" s="104"/>
      <c r="O24" s="115"/>
      <c r="P24" s="104">
        <f t="shared" si="1"/>
        <v>150</v>
      </c>
      <c r="Q24" s="111">
        <f t="shared" si="0"/>
        <v>691</v>
      </c>
      <c r="R24" s="116"/>
      <c r="S24" s="103"/>
    </row>
    <row r="25" spans="1:19" ht="15" customHeight="1">
      <c r="A25" s="120">
        <v>21</v>
      </c>
      <c r="B25" s="121" t="s">
        <v>188</v>
      </c>
      <c r="C25" s="121" t="s">
        <v>143</v>
      </c>
      <c r="D25" s="122">
        <v>1959</v>
      </c>
      <c r="E25" s="123"/>
      <c r="F25" s="123">
        <v>81</v>
      </c>
      <c r="G25" s="123">
        <v>89</v>
      </c>
      <c r="H25" s="123">
        <v>185</v>
      </c>
      <c r="I25" s="123">
        <v>167</v>
      </c>
      <c r="J25" s="123"/>
      <c r="K25" s="123"/>
      <c r="L25" s="123"/>
      <c r="M25" s="123"/>
      <c r="N25" s="123"/>
      <c r="O25" s="124"/>
      <c r="P25" s="123">
        <f t="shared" si="1"/>
        <v>150</v>
      </c>
      <c r="Q25" s="125">
        <f t="shared" si="0"/>
        <v>672</v>
      </c>
      <c r="R25" s="116"/>
      <c r="S25" s="103"/>
    </row>
    <row r="26" spans="1:19" ht="15" customHeight="1">
      <c r="A26" s="103">
        <v>22</v>
      </c>
      <c r="B26" s="113" t="s">
        <v>184</v>
      </c>
      <c r="C26" s="113" t="s">
        <v>162</v>
      </c>
      <c r="D26" s="114">
        <v>1980</v>
      </c>
      <c r="E26" s="104"/>
      <c r="F26" s="104">
        <v>84</v>
      </c>
      <c r="G26" s="104">
        <v>99</v>
      </c>
      <c r="H26" s="104"/>
      <c r="I26" s="104"/>
      <c r="J26" s="104"/>
      <c r="K26" s="104">
        <v>100</v>
      </c>
      <c r="L26" s="104">
        <v>100</v>
      </c>
      <c r="M26" s="104">
        <v>84</v>
      </c>
      <c r="N26" s="104"/>
      <c r="O26" s="115"/>
      <c r="P26" s="104">
        <f t="shared" si="1"/>
        <v>200</v>
      </c>
      <c r="Q26" s="111">
        <f t="shared" si="0"/>
        <v>667</v>
      </c>
      <c r="R26" s="116"/>
      <c r="S26" s="103"/>
    </row>
    <row r="27" spans="1:19" ht="15" customHeight="1">
      <c r="A27" s="120">
        <v>23</v>
      </c>
      <c r="B27" s="121" t="s">
        <v>118</v>
      </c>
      <c r="C27" s="121" t="s">
        <v>139</v>
      </c>
      <c r="D27" s="122">
        <v>1971</v>
      </c>
      <c r="E27" s="123"/>
      <c r="F27" s="123"/>
      <c r="G27" s="123"/>
      <c r="H27" s="123">
        <v>194</v>
      </c>
      <c r="I27" s="123">
        <v>170</v>
      </c>
      <c r="J27" s="123">
        <v>48</v>
      </c>
      <c r="K27" s="123">
        <v>100</v>
      </c>
      <c r="L27" s="123"/>
      <c r="M27" s="123"/>
      <c r="N27" s="123"/>
      <c r="O27" s="124"/>
      <c r="P27" s="123">
        <f t="shared" si="1"/>
        <v>150</v>
      </c>
      <c r="Q27" s="125">
        <f t="shared" si="0"/>
        <v>662</v>
      </c>
      <c r="R27" s="116"/>
      <c r="S27" s="103"/>
    </row>
    <row r="28" spans="1:19" ht="15" customHeight="1">
      <c r="A28" s="103">
        <v>24</v>
      </c>
      <c r="B28" s="113" t="s">
        <v>250</v>
      </c>
      <c r="C28" s="113" t="s">
        <v>167</v>
      </c>
      <c r="D28" s="114">
        <v>1989</v>
      </c>
      <c r="E28" s="104"/>
      <c r="F28" s="104">
        <v>87</v>
      </c>
      <c r="G28" s="104">
        <v>88</v>
      </c>
      <c r="H28" s="104">
        <v>163</v>
      </c>
      <c r="I28" s="104"/>
      <c r="J28" s="104"/>
      <c r="K28" s="104"/>
      <c r="L28" s="104"/>
      <c r="M28" s="104"/>
      <c r="N28" s="104"/>
      <c r="O28" s="115">
        <v>128</v>
      </c>
      <c r="P28" s="104">
        <f t="shared" si="1"/>
        <v>180</v>
      </c>
      <c r="Q28" s="111">
        <f t="shared" si="0"/>
        <v>646</v>
      </c>
      <c r="R28" s="116"/>
      <c r="S28" s="103"/>
    </row>
    <row r="29" spans="1:19" ht="15" customHeight="1">
      <c r="A29" s="120">
        <v>25</v>
      </c>
      <c r="B29" s="121" t="s">
        <v>160</v>
      </c>
      <c r="C29" s="121" t="s">
        <v>141</v>
      </c>
      <c r="D29" s="122">
        <v>1929</v>
      </c>
      <c r="E29" s="123">
        <v>48</v>
      </c>
      <c r="F29" s="123">
        <v>73</v>
      </c>
      <c r="G29" s="123"/>
      <c r="H29" s="123"/>
      <c r="I29" s="123">
        <v>157</v>
      </c>
      <c r="J29" s="123">
        <v>47</v>
      </c>
      <c r="K29" s="123">
        <v>100</v>
      </c>
      <c r="L29" s="123"/>
      <c r="M29" s="123"/>
      <c r="N29" s="123"/>
      <c r="O29" s="124"/>
      <c r="P29" s="123">
        <f t="shared" si="1"/>
        <v>200</v>
      </c>
      <c r="Q29" s="125">
        <f t="shared" si="0"/>
        <v>625</v>
      </c>
      <c r="R29" s="116"/>
      <c r="S29" s="103"/>
    </row>
    <row r="30" spans="1:19" ht="15" customHeight="1">
      <c r="A30" s="103">
        <v>26</v>
      </c>
      <c r="B30" s="113" t="s">
        <v>151</v>
      </c>
      <c r="C30" s="113" t="s">
        <v>105</v>
      </c>
      <c r="D30" s="114">
        <v>1933</v>
      </c>
      <c r="E30" s="104">
        <v>69</v>
      </c>
      <c r="F30" s="104">
        <v>83</v>
      </c>
      <c r="G30" s="104">
        <v>93</v>
      </c>
      <c r="H30" s="104"/>
      <c r="I30" s="104">
        <v>169</v>
      </c>
      <c r="J30" s="104"/>
      <c r="K30" s="104"/>
      <c r="L30" s="104"/>
      <c r="M30" s="104"/>
      <c r="N30" s="104"/>
      <c r="O30" s="115"/>
      <c r="P30" s="104">
        <f t="shared" si="1"/>
        <v>200</v>
      </c>
      <c r="Q30" s="111">
        <f t="shared" si="0"/>
        <v>614</v>
      </c>
      <c r="R30" s="116"/>
      <c r="S30" s="103"/>
    </row>
    <row r="31" spans="1:19" ht="15" customHeight="1">
      <c r="A31" s="120">
        <v>27</v>
      </c>
      <c r="B31" s="121" t="s">
        <v>251</v>
      </c>
      <c r="C31" s="121" t="s">
        <v>252</v>
      </c>
      <c r="D31" s="122">
        <v>1987</v>
      </c>
      <c r="E31" s="123"/>
      <c r="F31" s="123"/>
      <c r="G31" s="123">
        <v>68</v>
      </c>
      <c r="H31" s="123">
        <v>179</v>
      </c>
      <c r="I31" s="123">
        <v>154</v>
      </c>
      <c r="J31" s="123"/>
      <c r="K31" s="123"/>
      <c r="L31" s="123"/>
      <c r="M31" s="123"/>
      <c r="N31" s="123"/>
      <c r="O31" s="124">
        <v>110</v>
      </c>
      <c r="P31" s="123">
        <f t="shared" si="1"/>
        <v>100</v>
      </c>
      <c r="Q31" s="125">
        <f t="shared" si="0"/>
        <v>611</v>
      </c>
      <c r="R31" s="116"/>
      <c r="S31" s="103"/>
    </row>
    <row r="32" spans="1:19" ht="15" customHeight="1">
      <c r="A32" s="103">
        <v>28</v>
      </c>
      <c r="B32" s="113" t="s">
        <v>175</v>
      </c>
      <c r="C32" s="113" t="s">
        <v>126</v>
      </c>
      <c r="D32" s="114">
        <v>1930</v>
      </c>
      <c r="E32" s="104">
        <v>65</v>
      </c>
      <c r="F32" s="104">
        <v>85</v>
      </c>
      <c r="G32" s="104">
        <v>88</v>
      </c>
      <c r="H32" s="104"/>
      <c r="I32" s="104">
        <v>161</v>
      </c>
      <c r="J32" s="104"/>
      <c r="K32" s="104"/>
      <c r="L32" s="104"/>
      <c r="M32" s="104"/>
      <c r="N32" s="104"/>
      <c r="O32" s="115"/>
      <c r="P32" s="104">
        <f t="shared" si="1"/>
        <v>200</v>
      </c>
      <c r="Q32" s="111">
        <f t="shared" si="0"/>
        <v>599</v>
      </c>
      <c r="R32" s="116"/>
      <c r="S32" s="103"/>
    </row>
    <row r="33" spans="1:19" ht="15" customHeight="1">
      <c r="A33" s="120">
        <v>29</v>
      </c>
      <c r="B33" s="121" t="s">
        <v>125</v>
      </c>
      <c r="C33" s="121" t="s">
        <v>126</v>
      </c>
      <c r="D33" s="122">
        <v>1949</v>
      </c>
      <c r="E33" s="123"/>
      <c r="F33" s="123">
        <v>87</v>
      </c>
      <c r="G33" s="123">
        <v>85</v>
      </c>
      <c r="H33" s="123"/>
      <c r="I33" s="123">
        <v>164</v>
      </c>
      <c r="J33" s="123">
        <v>53</v>
      </c>
      <c r="K33" s="123"/>
      <c r="L33" s="123"/>
      <c r="M33" s="123"/>
      <c r="N33" s="123"/>
      <c r="O33" s="124"/>
      <c r="P33" s="123">
        <f t="shared" si="1"/>
        <v>200</v>
      </c>
      <c r="Q33" s="125">
        <f t="shared" si="0"/>
        <v>589</v>
      </c>
      <c r="R33" s="111"/>
      <c r="S33" s="103"/>
    </row>
    <row r="34" spans="1:17" ht="15" customHeight="1">
      <c r="A34" s="103">
        <v>30</v>
      </c>
      <c r="B34" s="113" t="s">
        <v>174</v>
      </c>
      <c r="C34" s="113" t="s">
        <v>105</v>
      </c>
      <c r="D34" s="114">
        <v>1945</v>
      </c>
      <c r="E34" s="104">
        <v>67</v>
      </c>
      <c r="F34" s="104">
        <v>67</v>
      </c>
      <c r="G34" s="104">
        <v>80</v>
      </c>
      <c r="H34" s="104"/>
      <c r="I34" s="104">
        <v>149</v>
      </c>
      <c r="J34" s="104"/>
      <c r="K34" s="104"/>
      <c r="L34" s="104"/>
      <c r="M34" s="104"/>
      <c r="N34" s="104"/>
      <c r="O34" s="115"/>
      <c r="P34" s="104">
        <f t="shared" si="1"/>
        <v>200</v>
      </c>
      <c r="Q34" s="111">
        <f t="shared" si="0"/>
        <v>563</v>
      </c>
    </row>
    <row r="35" spans="2:19" ht="15" customHeight="1">
      <c r="B35" s="113"/>
      <c r="C35" s="113"/>
      <c r="D35" s="11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15"/>
      <c r="P35" s="104"/>
      <c r="Q35" s="111"/>
      <c r="R35" s="116"/>
      <c r="S35" s="103"/>
    </row>
    <row r="36" spans="2:19" ht="15" customHeight="1">
      <c r="B36" s="113"/>
      <c r="C36" s="113"/>
      <c r="D36" s="114"/>
      <c r="I36" s="104"/>
      <c r="K36" s="104"/>
      <c r="L36" s="104"/>
      <c r="M36" s="104"/>
      <c r="N36" s="104"/>
      <c r="O36" s="115"/>
      <c r="P36" s="104"/>
      <c r="Q36" s="111"/>
      <c r="R36" s="116"/>
      <c r="S36" s="103"/>
    </row>
    <row r="37" spans="2:19" ht="15" customHeight="1">
      <c r="B37" s="113"/>
      <c r="C37" s="113"/>
      <c r="D37" s="11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15"/>
      <c r="P37" s="104"/>
      <c r="Q37" s="111"/>
      <c r="R37" s="116"/>
      <c r="S37" s="103"/>
    </row>
    <row r="38" spans="2:17" ht="15" customHeight="1">
      <c r="B38" s="113"/>
      <c r="C38" s="113"/>
      <c r="D38" s="114"/>
      <c r="E38" s="104"/>
      <c r="F38" s="104"/>
      <c r="G38" s="104"/>
      <c r="K38" s="104"/>
      <c r="L38" s="104"/>
      <c r="M38" s="104"/>
      <c r="N38" s="104"/>
      <c r="O38" s="115"/>
      <c r="P38" s="104"/>
      <c r="Q38" s="111"/>
    </row>
    <row r="39" spans="2:19" ht="15" customHeight="1">
      <c r="B39" s="113"/>
      <c r="C39" s="113"/>
      <c r="D39" s="11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15"/>
      <c r="P39" s="104"/>
      <c r="Q39" s="111"/>
      <c r="R39" s="116"/>
      <c r="S39" s="103"/>
    </row>
    <row r="40" spans="2:19" ht="15" customHeight="1">
      <c r="B40" s="113"/>
      <c r="C40" s="113"/>
      <c r="D40" s="11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15"/>
      <c r="P40" s="104"/>
      <c r="Q40" s="111"/>
      <c r="R40" s="116"/>
      <c r="S40" s="103"/>
    </row>
    <row r="41" spans="2:19" ht="15" customHeight="1">
      <c r="B41" s="113"/>
      <c r="C41" s="113"/>
      <c r="D41" s="11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15"/>
      <c r="P41" s="104"/>
      <c r="Q41" s="111"/>
      <c r="R41" s="116"/>
      <c r="S41" s="103"/>
    </row>
    <row r="42" spans="2:17" ht="15" customHeight="1">
      <c r="B42" s="113"/>
      <c r="C42" s="113"/>
      <c r="D42" s="11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15"/>
      <c r="P42" s="104"/>
      <c r="Q42" s="111"/>
    </row>
    <row r="43" spans="2:19" ht="15" customHeight="1">
      <c r="B43" s="113"/>
      <c r="C43" s="113"/>
      <c r="D43" s="11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15"/>
      <c r="P43" s="104"/>
      <c r="Q43" s="111"/>
      <c r="S43" s="103"/>
    </row>
    <row r="44" spans="2:19" ht="15" customHeight="1">
      <c r="B44" s="113"/>
      <c r="C44" s="113"/>
      <c r="D44" s="118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15"/>
      <c r="P44" s="104"/>
      <c r="Q44" s="111"/>
      <c r="R44" s="116"/>
      <c r="S44" s="103"/>
    </row>
    <row r="45" spans="2:19" ht="15" customHeight="1">
      <c r="B45" s="113"/>
      <c r="C45" s="113"/>
      <c r="D45" s="11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15"/>
      <c r="P45" s="104"/>
      <c r="Q45" s="111"/>
      <c r="R45" s="116"/>
      <c r="S45" s="103"/>
    </row>
    <row r="46" spans="2:19" ht="15" customHeight="1">
      <c r="B46" s="113"/>
      <c r="C46" s="113"/>
      <c r="D46" s="11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15"/>
      <c r="P46" s="104"/>
      <c r="Q46" s="111"/>
      <c r="R46" s="116"/>
      <c r="S46" s="103"/>
    </row>
    <row r="47" spans="2:19" ht="15" customHeight="1">
      <c r="B47" s="113"/>
      <c r="C47" s="113"/>
      <c r="D47" s="11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15"/>
      <c r="P47" s="104"/>
      <c r="Q47" s="111"/>
      <c r="S47" s="103"/>
    </row>
    <row r="48" spans="2:19" ht="15" customHeight="1">
      <c r="B48" s="113"/>
      <c r="C48" s="113"/>
      <c r="D48" s="11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15"/>
      <c r="P48" s="104"/>
      <c r="Q48" s="111"/>
      <c r="R48" s="105"/>
      <c r="S48" s="103"/>
    </row>
    <row r="49" spans="2:19" ht="15" customHeight="1">
      <c r="B49" s="113"/>
      <c r="C49" s="113"/>
      <c r="D49" s="11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15"/>
      <c r="P49" s="104"/>
      <c r="Q49" s="111"/>
      <c r="R49" s="116"/>
      <c r="S49" s="103"/>
    </row>
    <row r="50" spans="2:19" ht="15" customHeight="1">
      <c r="B50" s="113"/>
      <c r="C50" s="113"/>
      <c r="D50" s="11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15"/>
      <c r="P50" s="104"/>
      <c r="Q50" s="111"/>
      <c r="R50" s="116"/>
      <c r="S50" s="103"/>
    </row>
    <row r="51" spans="2:19" ht="15" customHeight="1">
      <c r="B51" s="113"/>
      <c r="C51" s="126"/>
      <c r="D51" s="118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15"/>
      <c r="P51" s="104"/>
      <c r="Q51" s="111"/>
      <c r="R51" s="116"/>
      <c r="S51" s="103"/>
    </row>
    <row r="52" spans="2:19" ht="15" customHeight="1">
      <c r="B52" s="113"/>
      <c r="C52" s="126"/>
      <c r="D52" s="118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15"/>
      <c r="P52" s="104"/>
      <c r="Q52" s="111"/>
      <c r="R52" s="111"/>
      <c r="S52" s="103"/>
    </row>
    <row r="53" spans="2:19" ht="15" customHeight="1">
      <c r="B53" s="113"/>
      <c r="C53" s="113"/>
      <c r="D53" s="11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15"/>
      <c r="P53" s="104"/>
      <c r="Q53" s="111"/>
      <c r="R53" s="116"/>
      <c r="S53" s="103"/>
    </row>
    <row r="54" spans="2:17" ht="15" customHeight="1">
      <c r="B54" s="113"/>
      <c r="C54" s="113"/>
      <c r="D54" s="11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15"/>
      <c r="P54" s="104"/>
      <c r="Q54" s="111"/>
    </row>
    <row r="55" spans="2:255" ht="15" customHeight="1">
      <c r="B55" s="113"/>
      <c r="C55" s="113"/>
      <c r="D55" s="11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15"/>
      <c r="P55" s="104"/>
      <c r="Q55" s="111"/>
      <c r="R55" s="103"/>
      <c r="S55" s="113"/>
      <c r="T55" s="113"/>
      <c r="U55" s="114"/>
      <c r="AF55" s="115"/>
      <c r="AH55" s="111"/>
      <c r="AI55" s="103"/>
      <c r="AJ55" s="113"/>
      <c r="AK55" s="113"/>
      <c r="AL55" s="11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15"/>
      <c r="AX55" s="104"/>
      <c r="AY55" s="111"/>
      <c r="BA55" s="113"/>
      <c r="BB55" s="113"/>
      <c r="BC55" s="11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15"/>
      <c r="BO55" s="104"/>
      <c r="BP55" s="111"/>
      <c r="BR55" s="113"/>
      <c r="BS55" s="113"/>
      <c r="BT55" s="11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15"/>
      <c r="CF55" s="104"/>
      <c r="CG55" s="111"/>
      <c r="CI55" s="113"/>
      <c r="CJ55" s="113"/>
      <c r="CK55" s="11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15"/>
      <c r="CW55" s="104"/>
      <c r="CX55" s="111"/>
      <c r="CZ55" s="113"/>
      <c r="DA55" s="113"/>
      <c r="DB55" s="11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15"/>
      <c r="DN55" s="104"/>
      <c r="DO55" s="111"/>
      <c r="DQ55" s="113"/>
      <c r="DR55" s="113"/>
      <c r="DS55" s="114"/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15"/>
      <c r="EE55" s="104"/>
      <c r="EF55" s="111"/>
      <c r="EH55" s="113"/>
      <c r="EI55" s="113"/>
      <c r="EJ55" s="11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15"/>
      <c r="EV55" s="104"/>
      <c r="EW55" s="111"/>
      <c r="EY55" s="113"/>
      <c r="EZ55" s="113"/>
      <c r="FA55" s="11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4"/>
      <c r="FL55" s="115"/>
      <c r="FM55" s="104"/>
      <c r="FN55" s="111"/>
      <c r="FP55" s="113"/>
      <c r="FQ55" s="113"/>
      <c r="FR55" s="114"/>
      <c r="FS55" s="104"/>
      <c r="FT55" s="104"/>
      <c r="FU55" s="104"/>
      <c r="FV55" s="104"/>
      <c r="FW55" s="104"/>
      <c r="FX55" s="104"/>
      <c r="FY55" s="104"/>
      <c r="FZ55" s="104"/>
      <c r="GA55" s="104"/>
      <c r="GB55" s="104"/>
      <c r="GC55" s="115"/>
      <c r="GD55" s="104"/>
      <c r="GE55" s="111"/>
      <c r="GG55" s="113"/>
      <c r="GH55" s="113"/>
      <c r="GI55" s="114"/>
      <c r="GJ55" s="104"/>
      <c r="GK55" s="104"/>
      <c r="GL55" s="104"/>
      <c r="GM55" s="104"/>
      <c r="GN55" s="104"/>
      <c r="GO55" s="104"/>
      <c r="GP55" s="104"/>
      <c r="GQ55" s="104"/>
      <c r="GR55" s="104"/>
      <c r="GS55" s="104"/>
      <c r="GT55" s="115"/>
      <c r="GU55" s="104"/>
      <c r="GV55" s="111"/>
      <c r="GX55" s="113"/>
      <c r="GY55" s="113"/>
      <c r="GZ55" s="114"/>
      <c r="HA55" s="104"/>
      <c r="HB55" s="104"/>
      <c r="HC55" s="104"/>
      <c r="HD55" s="104"/>
      <c r="HE55" s="104"/>
      <c r="HF55" s="104"/>
      <c r="HG55" s="104"/>
      <c r="HH55" s="104"/>
      <c r="HI55" s="104"/>
      <c r="HJ55" s="104"/>
      <c r="HK55" s="115"/>
      <c r="HL55" s="104"/>
      <c r="HM55" s="111"/>
      <c r="HO55" s="113"/>
      <c r="HP55" s="113"/>
      <c r="HQ55" s="114"/>
      <c r="HR55" s="104"/>
      <c r="HS55" s="104"/>
      <c r="HT55" s="104"/>
      <c r="HU55" s="104"/>
      <c r="HV55" s="104"/>
      <c r="HW55" s="104"/>
      <c r="HX55" s="104"/>
      <c r="HY55" s="104"/>
      <c r="HZ55" s="104"/>
      <c r="IA55" s="104"/>
      <c r="IB55" s="115"/>
      <c r="IC55" s="104"/>
      <c r="ID55" s="111"/>
      <c r="IF55" s="113"/>
      <c r="IG55" s="113"/>
      <c r="IH55" s="114"/>
      <c r="II55" s="104"/>
      <c r="IJ55" s="104"/>
      <c r="IK55" s="104"/>
      <c r="IL55" s="104"/>
      <c r="IM55" s="104"/>
      <c r="IN55" s="104"/>
      <c r="IO55" s="104"/>
      <c r="IP55" s="104"/>
      <c r="IQ55" s="104"/>
      <c r="IR55" s="104"/>
      <c r="IS55" s="115"/>
      <c r="IT55" s="104"/>
      <c r="IU55" s="111"/>
    </row>
    <row r="56" spans="2:19" ht="15" customHeight="1">
      <c r="B56" s="113"/>
      <c r="C56" s="113"/>
      <c r="D56" s="11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15"/>
      <c r="P56" s="104"/>
      <c r="Q56" s="111"/>
      <c r="R56" s="116"/>
      <c r="S56" s="103"/>
    </row>
    <row r="57" spans="2:19" ht="15" customHeight="1">
      <c r="B57" s="113"/>
      <c r="C57" s="113"/>
      <c r="D57" s="11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15"/>
      <c r="P57" s="104"/>
      <c r="Q57" s="111"/>
      <c r="S57" s="103"/>
    </row>
    <row r="58" spans="2:19" ht="15" customHeight="1">
      <c r="B58" s="113"/>
      <c r="C58" s="113"/>
      <c r="D58" s="11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15"/>
      <c r="P58" s="104"/>
      <c r="Q58" s="111"/>
      <c r="R58" s="116"/>
      <c r="S58" s="103"/>
    </row>
    <row r="59" spans="2:17" ht="15" customHeight="1">
      <c r="B59" s="113"/>
      <c r="C59" s="113"/>
      <c r="D59" s="11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15"/>
      <c r="P59" s="104"/>
      <c r="Q59" s="111"/>
    </row>
    <row r="60" spans="2:17" ht="15" customHeight="1">
      <c r="B60" s="113"/>
      <c r="C60" s="113"/>
      <c r="D60" s="11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15"/>
      <c r="P60" s="104"/>
      <c r="Q60" s="111"/>
    </row>
    <row r="61" spans="2:19" ht="15" customHeight="1">
      <c r="B61" s="113"/>
      <c r="C61" s="113"/>
      <c r="D61" s="11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15"/>
      <c r="P61" s="104"/>
      <c r="Q61" s="111"/>
      <c r="R61" s="116"/>
      <c r="S61" s="103"/>
    </row>
    <row r="62" spans="2:19" ht="15" customHeight="1">
      <c r="B62" s="113"/>
      <c r="C62" s="113"/>
      <c r="D62" s="11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15"/>
      <c r="P62" s="104"/>
      <c r="Q62" s="111"/>
      <c r="R62" s="116"/>
      <c r="S62" s="103"/>
    </row>
    <row r="63" spans="2:17" ht="15" customHeight="1">
      <c r="B63" s="113"/>
      <c r="C63" s="113"/>
      <c r="D63" s="11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15"/>
      <c r="P63" s="104"/>
      <c r="Q63" s="111"/>
    </row>
    <row r="64" spans="2:19" ht="15" customHeight="1">
      <c r="B64" s="113"/>
      <c r="C64" s="113"/>
      <c r="D64" s="11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15"/>
      <c r="P64" s="104"/>
      <c r="Q64" s="111"/>
      <c r="R64" s="116"/>
      <c r="S64" s="103"/>
    </row>
    <row r="65" spans="2:17" ht="15" customHeight="1">
      <c r="B65" s="113"/>
      <c r="C65" s="113"/>
      <c r="D65" s="11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15"/>
      <c r="P65" s="104"/>
      <c r="Q65" s="111"/>
    </row>
    <row r="66" spans="2:19" ht="15" customHeight="1">
      <c r="B66" s="113"/>
      <c r="C66" s="113"/>
      <c r="D66" s="11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15"/>
      <c r="P66" s="104"/>
      <c r="Q66" s="111"/>
      <c r="R66" s="116"/>
      <c r="S66" s="103"/>
    </row>
    <row r="67" spans="2:19" ht="15" customHeight="1">
      <c r="B67" s="113"/>
      <c r="C67" s="113"/>
      <c r="D67" s="11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15"/>
      <c r="P67" s="104"/>
      <c r="Q67" s="111"/>
      <c r="R67" s="116"/>
      <c r="S67" s="103"/>
    </row>
    <row r="68" spans="2:19" ht="15" customHeight="1">
      <c r="B68" s="113"/>
      <c r="C68" s="113"/>
      <c r="D68" s="11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15"/>
      <c r="P68" s="104"/>
      <c r="Q68" s="111"/>
      <c r="R68" s="116"/>
      <c r="S68" s="103"/>
    </row>
    <row r="69" spans="2:19" ht="15" customHeight="1">
      <c r="B69" s="113"/>
      <c r="C69" s="113"/>
      <c r="D69" s="11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15"/>
      <c r="P69" s="104"/>
      <c r="Q69" s="111"/>
      <c r="R69" s="116"/>
      <c r="S69" s="103"/>
    </row>
    <row r="70" spans="2:19" ht="15" customHeight="1">
      <c r="B70" s="113"/>
      <c r="C70" s="113"/>
      <c r="D70" s="11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15"/>
      <c r="P70" s="104"/>
      <c r="Q70" s="111"/>
      <c r="R70" s="116"/>
      <c r="S70" s="103"/>
    </row>
    <row r="71" spans="2:19" ht="15" customHeight="1">
      <c r="B71" s="113"/>
      <c r="C71" s="113"/>
      <c r="D71" s="11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15"/>
      <c r="P71" s="104"/>
      <c r="Q71" s="111"/>
      <c r="R71" s="116"/>
      <c r="S71" s="103"/>
    </row>
    <row r="72" spans="2:19" ht="15" customHeight="1">
      <c r="B72" s="113"/>
      <c r="C72" s="113"/>
      <c r="D72" s="11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15"/>
      <c r="P72" s="104"/>
      <c r="Q72" s="111"/>
      <c r="R72" s="116"/>
      <c r="S72" s="103"/>
    </row>
    <row r="73" spans="2:19" ht="15" customHeight="1">
      <c r="B73" s="113"/>
      <c r="C73" s="113"/>
      <c r="D73" s="11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11"/>
      <c r="R73" s="116"/>
      <c r="S73" s="103"/>
    </row>
    <row r="74" spans="2:19" ht="15" customHeight="1">
      <c r="B74" s="113"/>
      <c r="C74" s="113"/>
      <c r="D74" s="11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15"/>
      <c r="P74" s="104"/>
      <c r="Q74" s="111"/>
      <c r="R74" s="116"/>
      <c r="S74" s="103"/>
    </row>
    <row r="75" spans="2:19" ht="15" customHeight="1">
      <c r="B75" s="119"/>
      <c r="C75" s="119"/>
      <c r="D75" s="11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11"/>
      <c r="R75" s="116"/>
      <c r="S75" s="103"/>
    </row>
    <row r="76" spans="2:19" ht="15" customHeight="1">
      <c r="B76" s="113"/>
      <c r="C76" s="113"/>
      <c r="D76" s="11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15"/>
      <c r="P76" s="104"/>
      <c r="Q76" s="111"/>
      <c r="S76" s="103"/>
    </row>
    <row r="77" spans="2:17" ht="15" customHeight="1">
      <c r="B77" s="113"/>
      <c r="C77" s="113"/>
      <c r="D77" s="11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15"/>
      <c r="P77" s="104"/>
      <c r="Q77" s="111"/>
    </row>
    <row r="78" spans="2:17" ht="15" customHeight="1">
      <c r="B78" s="113"/>
      <c r="C78" s="113"/>
      <c r="D78" s="11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15"/>
      <c r="P78" s="104"/>
      <c r="Q78" s="111"/>
    </row>
    <row r="79" spans="2:17" ht="15" customHeight="1">
      <c r="B79" s="113"/>
      <c r="C79" s="113"/>
      <c r="D79" s="11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15"/>
      <c r="P79" s="104"/>
      <c r="Q79" s="111"/>
    </row>
  </sheetData>
  <sheetProtection/>
  <mergeCells count="1">
    <mergeCell ref="A1:Q1"/>
  </mergeCells>
  <printOptions/>
  <pageMargins left="0.787401575" right="0.58" top="0.16" bottom="0.19" header="0.13" footer="0.14"/>
  <pageSetup fitToHeight="1" fitToWidth="1" horizontalDpi="600" verticalDpi="600" orientation="landscape" paperSize="9" scale="86" r:id="rId1"/>
  <rowBreaks count="1" manualBreakCount="1">
    <brk id="1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U7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5" customHeight="1"/>
  <cols>
    <col min="1" max="1" width="3.28125" style="103" bestFit="1" customWidth="1"/>
    <col min="2" max="2" width="12.00390625" style="103" bestFit="1" customWidth="1"/>
    <col min="3" max="3" width="9.00390625" style="103" bestFit="1" customWidth="1"/>
    <col min="4" max="4" width="7.8515625" style="103" bestFit="1" customWidth="1"/>
    <col min="5" max="16" width="6.7109375" style="103" customWidth="1"/>
    <col min="17" max="17" width="11.140625" style="112" customWidth="1"/>
    <col min="18" max="18" width="11.421875" style="104" customWidth="1"/>
    <col min="19" max="30" width="5.7109375" style="104" customWidth="1"/>
    <col min="31" max="38" width="11.421875" style="104" customWidth="1"/>
    <col min="39" max="16384" width="11.421875" style="103" customWidth="1"/>
  </cols>
  <sheetData>
    <row r="1" spans="1:29" ht="30">
      <c r="A1" s="208" t="s">
        <v>235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</row>
    <row r="2" spans="17:38" s="106" customFormat="1" ht="15" customHeight="1">
      <c r="Q2" s="107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</row>
    <row r="3" spans="1:38" s="112" customFormat="1" ht="153.75">
      <c r="A3" s="109" t="s">
        <v>1</v>
      </c>
      <c r="B3" s="109" t="s">
        <v>212</v>
      </c>
      <c r="C3" s="109" t="s">
        <v>156</v>
      </c>
      <c r="D3" s="109" t="s">
        <v>52</v>
      </c>
      <c r="E3" s="109" t="s">
        <v>232</v>
      </c>
      <c r="F3" s="109" t="s">
        <v>202</v>
      </c>
      <c r="G3" s="109" t="s">
        <v>203</v>
      </c>
      <c r="H3" s="109" t="s">
        <v>229</v>
      </c>
      <c r="I3" s="109" t="s">
        <v>228</v>
      </c>
      <c r="J3" s="109" t="s">
        <v>233</v>
      </c>
      <c r="K3" s="109" t="s">
        <v>205</v>
      </c>
      <c r="L3" s="109" t="s">
        <v>205</v>
      </c>
      <c r="M3" s="109" t="s">
        <v>236</v>
      </c>
      <c r="N3" s="110" t="s">
        <v>231</v>
      </c>
      <c r="O3" s="109" t="s">
        <v>36</v>
      </c>
      <c r="P3" s="109" t="s">
        <v>34</v>
      </c>
      <c r="Q3" s="109" t="s">
        <v>221</v>
      </c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</row>
    <row r="4" spans="5:17" ht="15" customHeight="1">
      <c r="E4" s="102">
        <v>80</v>
      </c>
      <c r="F4" s="111">
        <v>100</v>
      </c>
      <c r="G4" s="111">
        <v>100</v>
      </c>
      <c r="H4" s="111">
        <v>200</v>
      </c>
      <c r="I4" s="111">
        <v>180</v>
      </c>
      <c r="J4" s="111">
        <v>60</v>
      </c>
      <c r="K4" s="111">
        <v>100</v>
      </c>
      <c r="L4" s="111">
        <v>100</v>
      </c>
      <c r="M4" s="111">
        <v>100</v>
      </c>
      <c r="N4" s="111">
        <v>100</v>
      </c>
      <c r="O4" s="111">
        <v>150</v>
      </c>
      <c r="P4" s="104"/>
      <c r="Q4" s="111"/>
    </row>
    <row r="5" spans="1:19" ht="15" customHeight="1">
      <c r="A5" s="120">
        <v>1</v>
      </c>
      <c r="B5" s="121" t="s">
        <v>191</v>
      </c>
      <c r="C5" s="121" t="s">
        <v>93</v>
      </c>
      <c r="D5" s="122">
        <v>1961</v>
      </c>
      <c r="E5" s="123">
        <v>75</v>
      </c>
      <c r="F5" s="123">
        <v>87</v>
      </c>
      <c r="G5" s="123">
        <v>99</v>
      </c>
      <c r="H5" s="123">
        <v>196</v>
      </c>
      <c r="I5" s="123">
        <v>177</v>
      </c>
      <c r="J5" s="123">
        <v>58</v>
      </c>
      <c r="K5" s="123">
        <v>100</v>
      </c>
      <c r="L5" s="123">
        <v>100</v>
      </c>
      <c r="M5" s="123">
        <v>96</v>
      </c>
      <c r="N5" s="123">
        <v>91</v>
      </c>
      <c r="O5" s="124">
        <v>148</v>
      </c>
      <c r="P5" s="123">
        <f aca="true" t="shared" si="0" ref="P5:P36">MAX($E$4-E5,$F$4-F5,$G$4-G5,$H$4-H5,$I$4-I5,$J$4-J5,$K$4-K5,$L$4-L5,$M$4-M5,$N$4-N5,$O$4-O5)</f>
        <v>13</v>
      </c>
      <c r="Q5" s="125">
        <f aca="true" t="shared" si="1" ref="Q5:Q36">SUM(E5:P5)</f>
        <v>1240</v>
      </c>
      <c r="R5" s="116"/>
      <c r="S5" s="103"/>
    </row>
    <row r="6" spans="1:19" ht="15" customHeight="1">
      <c r="A6" s="103">
        <v>2</v>
      </c>
      <c r="B6" s="113" t="s">
        <v>183</v>
      </c>
      <c r="C6" s="113" t="s">
        <v>95</v>
      </c>
      <c r="D6" s="114">
        <v>1942</v>
      </c>
      <c r="E6" s="104">
        <v>71</v>
      </c>
      <c r="F6" s="104">
        <v>89</v>
      </c>
      <c r="G6" s="104">
        <v>99</v>
      </c>
      <c r="H6" s="104">
        <v>197</v>
      </c>
      <c r="I6" s="104">
        <v>173</v>
      </c>
      <c r="J6" s="104">
        <v>53</v>
      </c>
      <c r="K6" s="104">
        <v>100</v>
      </c>
      <c r="L6" s="104">
        <v>100</v>
      </c>
      <c r="M6" s="104">
        <v>95</v>
      </c>
      <c r="N6" s="104">
        <v>0</v>
      </c>
      <c r="O6" s="115">
        <v>140</v>
      </c>
      <c r="P6" s="104">
        <f t="shared" si="0"/>
        <v>100</v>
      </c>
      <c r="Q6" s="111">
        <f t="shared" si="1"/>
        <v>1217</v>
      </c>
      <c r="R6" s="116"/>
      <c r="S6" s="103"/>
    </row>
    <row r="7" spans="1:19" ht="15" customHeight="1">
      <c r="A7" s="120">
        <v>3</v>
      </c>
      <c r="B7" s="121" t="s">
        <v>96</v>
      </c>
      <c r="C7" s="121" t="s">
        <v>97</v>
      </c>
      <c r="D7" s="122">
        <v>1969</v>
      </c>
      <c r="E7" s="123">
        <v>71</v>
      </c>
      <c r="F7" s="123">
        <v>89</v>
      </c>
      <c r="G7" s="123">
        <v>96</v>
      </c>
      <c r="H7" s="123">
        <v>199</v>
      </c>
      <c r="I7" s="123">
        <v>171</v>
      </c>
      <c r="J7" s="123">
        <v>54</v>
      </c>
      <c r="K7" s="123">
        <v>100</v>
      </c>
      <c r="L7" s="123">
        <v>100</v>
      </c>
      <c r="M7" s="123">
        <v>0</v>
      </c>
      <c r="N7" s="123">
        <v>93</v>
      </c>
      <c r="O7" s="124">
        <v>138</v>
      </c>
      <c r="P7" s="123">
        <f t="shared" si="0"/>
        <v>100</v>
      </c>
      <c r="Q7" s="125">
        <f t="shared" si="1"/>
        <v>1211</v>
      </c>
      <c r="R7" s="116"/>
      <c r="S7" s="103"/>
    </row>
    <row r="8" spans="1:19" ht="15" customHeight="1">
      <c r="A8" s="103">
        <v>4</v>
      </c>
      <c r="B8" s="113" t="s">
        <v>189</v>
      </c>
      <c r="C8" s="113" t="s">
        <v>108</v>
      </c>
      <c r="D8" s="114">
        <v>1960</v>
      </c>
      <c r="E8" s="104">
        <v>70</v>
      </c>
      <c r="F8" s="104">
        <v>83</v>
      </c>
      <c r="G8" s="104">
        <v>94</v>
      </c>
      <c r="H8" s="104">
        <v>197</v>
      </c>
      <c r="I8" s="104">
        <v>174</v>
      </c>
      <c r="J8" s="104">
        <v>55</v>
      </c>
      <c r="K8" s="104">
        <v>100</v>
      </c>
      <c r="L8" s="104">
        <v>100</v>
      </c>
      <c r="M8" s="104">
        <v>84</v>
      </c>
      <c r="N8" s="104">
        <v>82</v>
      </c>
      <c r="O8" s="115">
        <v>145</v>
      </c>
      <c r="P8" s="104">
        <f t="shared" si="0"/>
        <v>18</v>
      </c>
      <c r="Q8" s="111">
        <f t="shared" si="1"/>
        <v>1202</v>
      </c>
      <c r="R8" s="116"/>
      <c r="S8" s="103"/>
    </row>
    <row r="9" spans="1:255" ht="15" customHeight="1">
      <c r="A9" s="120">
        <v>5</v>
      </c>
      <c r="B9" s="121" t="s">
        <v>173</v>
      </c>
      <c r="C9" s="121" t="s">
        <v>99</v>
      </c>
      <c r="D9" s="122">
        <v>1962</v>
      </c>
      <c r="E9" s="123">
        <v>74</v>
      </c>
      <c r="F9" s="123">
        <v>91</v>
      </c>
      <c r="G9" s="123">
        <v>95</v>
      </c>
      <c r="H9" s="123">
        <v>183</v>
      </c>
      <c r="I9" s="123">
        <v>155</v>
      </c>
      <c r="J9" s="123">
        <v>57</v>
      </c>
      <c r="K9" s="123">
        <v>100</v>
      </c>
      <c r="L9" s="123">
        <v>100</v>
      </c>
      <c r="M9" s="123">
        <v>90</v>
      </c>
      <c r="N9" s="123">
        <v>89</v>
      </c>
      <c r="O9" s="124">
        <v>142</v>
      </c>
      <c r="P9" s="123">
        <f t="shared" si="0"/>
        <v>25</v>
      </c>
      <c r="Q9" s="125">
        <f t="shared" si="1"/>
        <v>1201</v>
      </c>
      <c r="S9" s="103"/>
      <c r="T9" s="115"/>
      <c r="U9" s="117"/>
      <c r="AF9" s="115"/>
      <c r="AH9" s="111"/>
      <c r="AJ9" s="115"/>
      <c r="AK9" s="115"/>
      <c r="AL9" s="117"/>
      <c r="AW9" s="113"/>
      <c r="AY9" s="112"/>
      <c r="BA9" s="113"/>
      <c r="BB9" s="113"/>
      <c r="BC9" s="114"/>
      <c r="BN9" s="113"/>
      <c r="BP9" s="112"/>
      <c r="BR9" s="113"/>
      <c r="BS9" s="113"/>
      <c r="BT9" s="114"/>
      <c r="CE9" s="113"/>
      <c r="CG9" s="112"/>
      <c r="CI9" s="113"/>
      <c r="CJ9" s="113"/>
      <c r="CK9" s="114"/>
      <c r="CV9" s="113"/>
      <c r="CX9" s="112"/>
      <c r="CZ9" s="113"/>
      <c r="DA9" s="113"/>
      <c r="DB9" s="114"/>
      <c r="DM9" s="113"/>
      <c r="DO9" s="112"/>
      <c r="DQ9" s="113"/>
      <c r="DR9" s="113"/>
      <c r="DS9" s="114"/>
      <c r="ED9" s="113"/>
      <c r="EF9" s="112"/>
      <c r="EH9" s="113"/>
      <c r="EI9" s="113"/>
      <c r="EJ9" s="114"/>
      <c r="EU9" s="113"/>
      <c r="EW9" s="112"/>
      <c r="EY9" s="113"/>
      <c r="EZ9" s="113"/>
      <c r="FA9" s="114"/>
      <c r="FL9" s="113"/>
      <c r="FN9" s="112"/>
      <c r="FP9" s="113"/>
      <c r="FQ9" s="113"/>
      <c r="FR9" s="114"/>
      <c r="GC9" s="113"/>
      <c r="GE9" s="112"/>
      <c r="GG9" s="113"/>
      <c r="GH9" s="113"/>
      <c r="GI9" s="114"/>
      <c r="GT9" s="113"/>
      <c r="GV9" s="112"/>
      <c r="GX9" s="113"/>
      <c r="GY9" s="113"/>
      <c r="GZ9" s="114"/>
      <c r="HK9" s="113"/>
      <c r="HM9" s="112"/>
      <c r="HO9" s="113"/>
      <c r="HP9" s="113"/>
      <c r="HQ9" s="114"/>
      <c r="IB9" s="113"/>
      <c r="ID9" s="112"/>
      <c r="IF9" s="113"/>
      <c r="IG9" s="113"/>
      <c r="IH9" s="114"/>
      <c r="IS9" s="113"/>
      <c r="IU9" s="112"/>
    </row>
    <row r="10" spans="1:19" ht="15" customHeight="1">
      <c r="A10" s="103">
        <v>6</v>
      </c>
      <c r="B10" s="113" t="s">
        <v>194</v>
      </c>
      <c r="C10" s="113" t="s">
        <v>95</v>
      </c>
      <c r="D10" s="114">
        <v>1943</v>
      </c>
      <c r="E10" s="104">
        <v>73</v>
      </c>
      <c r="F10" s="104">
        <v>93</v>
      </c>
      <c r="G10" s="104">
        <v>87</v>
      </c>
      <c r="H10" s="104">
        <v>193</v>
      </c>
      <c r="I10" s="104">
        <v>168</v>
      </c>
      <c r="J10" s="104">
        <v>54</v>
      </c>
      <c r="K10" s="104">
        <v>100</v>
      </c>
      <c r="L10" s="104">
        <v>100</v>
      </c>
      <c r="M10" s="104">
        <v>81</v>
      </c>
      <c r="N10" s="104">
        <v>86</v>
      </c>
      <c r="O10" s="115">
        <v>132</v>
      </c>
      <c r="P10" s="104">
        <f t="shared" si="0"/>
        <v>19</v>
      </c>
      <c r="Q10" s="111">
        <f t="shared" si="1"/>
        <v>1186</v>
      </c>
      <c r="R10" s="116"/>
      <c r="S10" s="103"/>
    </row>
    <row r="11" spans="1:19" ht="15" customHeight="1">
      <c r="A11" s="120">
        <v>7</v>
      </c>
      <c r="B11" s="121" t="s">
        <v>170</v>
      </c>
      <c r="C11" s="121" t="s">
        <v>103</v>
      </c>
      <c r="D11" s="122">
        <v>1972</v>
      </c>
      <c r="E11" s="123">
        <v>67</v>
      </c>
      <c r="F11" s="123">
        <v>89</v>
      </c>
      <c r="G11" s="123">
        <v>97</v>
      </c>
      <c r="H11" s="123">
        <v>199</v>
      </c>
      <c r="I11" s="123">
        <v>176</v>
      </c>
      <c r="J11" s="123">
        <v>46</v>
      </c>
      <c r="K11" s="123">
        <v>100</v>
      </c>
      <c r="L11" s="123">
        <v>100</v>
      </c>
      <c r="M11" s="123">
        <v>77</v>
      </c>
      <c r="N11" s="123">
        <v>82</v>
      </c>
      <c r="O11" s="124">
        <v>0</v>
      </c>
      <c r="P11" s="123">
        <f t="shared" si="0"/>
        <v>150</v>
      </c>
      <c r="Q11" s="125">
        <f t="shared" si="1"/>
        <v>1183</v>
      </c>
      <c r="R11" s="116"/>
      <c r="S11" s="103"/>
    </row>
    <row r="12" spans="1:19" ht="15" customHeight="1">
      <c r="A12" s="103">
        <v>8</v>
      </c>
      <c r="B12" s="113" t="s">
        <v>209</v>
      </c>
      <c r="C12" s="113" t="s">
        <v>182</v>
      </c>
      <c r="D12" s="114">
        <v>1979</v>
      </c>
      <c r="E12" s="104">
        <v>65</v>
      </c>
      <c r="F12" s="104">
        <v>89</v>
      </c>
      <c r="G12" s="104">
        <v>94</v>
      </c>
      <c r="H12" s="104">
        <v>182</v>
      </c>
      <c r="I12" s="104">
        <v>155</v>
      </c>
      <c r="J12" s="104">
        <v>56</v>
      </c>
      <c r="K12" s="104">
        <v>100</v>
      </c>
      <c r="L12" s="104">
        <v>100</v>
      </c>
      <c r="M12" s="104">
        <v>85</v>
      </c>
      <c r="N12" s="104">
        <v>85</v>
      </c>
      <c r="O12" s="115">
        <v>140</v>
      </c>
      <c r="P12" s="104">
        <f t="shared" si="0"/>
        <v>25</v>
      </c>
      <c r="Q12" s="111">
        <f t="shared" si="1"/>
        <v>1176</v>
      </c>
      <c r="R12" s="116"/>
      <c r="S12" s="103"/>
    </row>
    <row r="13" spans="1:19" ht="15" customHeight="1">
      <c r="A13" s="120">
        <v>9</v>
      </c>
      <c r="B13" s="121" t="s">
        <v>210</v>
      </c>
      <c r="C13" s="121" t="s">
        <v>211</v>
      </c>
      <c r="D13" s="122">
        <v>1971</v>
      </c>
      <c r="E13" s="123">
        <v>69</v>
      </c>
      <c r="F13" s="123">
        <v>80</v>
      </c>
      <c r="G13" s="123">
        <v>88</v>
      </c>
      <c r="H13" s="123">
        <v>187</v>
      </c>
      <c r="I13" s="123">
        <v>170</v>
      </c>
      <c r="J13" s="123">
        <v>52</v>
      </c>
      <c r="K13" s="123">
        <v>100</v>
      </c>
      <c r="L13" s="123">
        <v>100</v>
      </c>
      <c r="M13" s="123">
        <v>86</v>
      </c>
      <c r="N13" s="123">
        <v>84</v>
      </c>
      <c r="O13" s="124">
        <v>133</v>
      </c>
      <c r="P13" s="123">
        <f t="shared" si="0"/>
        <v>20</v>
      </c>
      <c r="Q13" s="125">
        <f t="shared" si="1"/>
        <v>1169</v>
      </c>
      <c r="R13" s="116"/>
      <c r="S13" s="103"/>
    </row>
    <row r="14" spans="1:19" ht="15" customHeight="1">
      <c r="A14" s="103">
        <v>10</v>
      </c>
      <c r="B14" s="113" t="s">
        <v>181</v>
      </c>
      <c r="C14" s="113" t="s">
        <v>182</v>
      </c>
      <c r="D14" s="114">
        <v>1980</v>
      </c>
      <c r="E14" s="104">
        <v>69</v>
      </c>
      <c r="F14" s="104">
        <v>78</v>
      </c>
      <c r="G14" s="104">
        <v>95</v>
      </c>
      <c r="H14" s="104">
        <v>178</v>
      </c>
      <c r="I14" s="104">
        <v>155</v>
      </c>
      <c r="J14" s="104">
        <v>0</v>
      </c>
      <c r="K14" s="104">
        <v>100</v>
      </c>
      <c r="L14" s="104">
        <v>100</v>
      </c>
      <c r="M14" s="104">
        <v>73</v>
      </c>
      <c r="N14" s="104">
        <v>76</v>
      </c>
      <c r="O14" s="115">
        <v>139</v>
      </c>
      <c r="P14" s="104">
        <f t="shared" si="0"/>
        <v>60</v>
      </c>
      <c r="Q14" s="111">
        <f t="shared" si="1"/>
        <v>1123</v>
      </c>
      <c r="R14" s="116"/>
      <c r="S14" s="103"/>
    </row>
    <row r="15" spans="1:19" ht="15" customHeight="1">
      <c r="A15" s="120">
        <v>11</v>
      </c>
      <c r="B15" s="121" t="s">
        <v>101</v>
      </c>
      <c r="C15" s="121" t="s">
        <v>102</v>
      </c>
      <c r="D15" s="122">
        <v>1946</v>
      </c>
      <c r="E15" s="123">
        <v>0</v>
      </c>
      <c r="F15" s="123">
        <v>86</v>
      </c>
      <c r="G15" s="123">
        <v>94</v>
      </c>
      <c r="H15" s="123">
        <v>181</v>
      </c>
      <c r="I15" s="123">
        <v>159</v>
      </c>
      <c r="J15" s="123">
        <v>0</v>
      </c>
      <c r="K15" s="123">
        <v>100</v>
      </c>
      <c r="L15" s="123">
        <v>100</v>
      </c>
      <c r="M15" s="123">
        <v>87</v>
      </c>
      <c r="N15" s="123">
        <v>87</v>
      </c>
      <c r="O15" s="124">
        <v>137</v>
      </c>
      <c r="P15" s="123">
        <f t="shared" si="0"/>
        <v>80</v>
      </c>
      <c r="Q15" s="125">
        <f t="shared" si="1"/>
        <v>1111</v>
      </c>
      <c r="R15" s="116"/>
      <c r="S15" s="103"/>
    </row>
    <row r="16" spans="1:19" ht="15" customHeight="1">
      <c r="A16" s="103">
        <v>12</v>
      </c>
      <c r="B16" s="113" t="s">
        <v>187</v>
      </c>
      <c r="C16" s="113" t="s">
        <v>105</v>
      </c>
      <c r="D16" s="114">
        <v>1941</v>
      </c>
      <c r="E16" s="104">
        <v>72</v>
      </c>
      <c r="F16" s="104">
        <v>85</v>
      </c>
      <c r="G16" s="104">
        <v>92</v>
      </c>
      <c r="H16" s="104">
        <v>196</v>
      </c>
      <c r="I16" s="104">
        <v>170</v>
      </c>
      <c r="J16" s="104">
        <v>54</v>
      </c>
      <c r="K16" s="104">
        <v>100</v>
      </c>
      <c r="L16" s="104">
        <v>100</v>
      </c>
      <c r="M16" s="104">
        <v>0</v>
      </c>
      <c r="N16" s="104">
        <v>0</v>
      </c>
      <c r="O16" s="115">
        <v>135</v>
      </c>
      <c r="P16" s="104">
        <f t="shared" si="0"/>
        <v>100</v>
      </c>
      <c r="Q16" s="111">
        <f t="shared" si="1"/>
        <v>1104</v>
      </c>
      <c r="R16" s="116"/>
      <c r="S16" s="103"/>
    </row>
    <row r="17" spans="1:17" ht="15" customHeight="1">
      <c r="A17" s="120">
        <v>13</v>
      </c>
      <c r="B17" s="121" t="s">
        <v>135</v>
      </c>
      <c r="C17" s="121" t="s">
        <v>136</v>
      </c>
      <c r="D17" s="122">
        <v>1950</v>
      </c>
      <c r="E17" s="123">
        <v>70</v>
      </c>
      <c r="F17" s="123">
        <v>80</v>
      </c>
      <c r="G17" s="123">
        <v>93</v>
      </c>
      <c r="H17" s="123">
        <v>0</v>
      </c>
      <c r="I17" s="123">
        <v>0</v>
      </c>
      <c r="J17" s="123">
        <v>55</v>
      </c>
      <c r="K17" s="123">
        <v>100</v>
      </c>
      <c r="L17" s="123">
        <v>100</v>
      </c>
      <c r="M17" s="123">
        <v>78</v>
      </c>
      <c r="N17" s="123">
        <v>85</v>
      </c>
      <c r="O17" s="124">
        <v>142</v>
      </c>
      <c r="P17" s="123">
        <f t="shared" si="0"/>
        <v>200</v>
      </c>
      <c r="Q17" s="125">
        <f t="shared" si="1"/>
        <v>1003</v>
      </c>
    </row>
    <row r="18" spans="1:19" ht="15" customHeight="1">
      <c r="A18" s="103">
        <v>14</v>
      </c>
      <c r="B18" s="113" t="s">
        <v>208</v>
      </c>
      <c r="C18" s="113" t="s">
        <v>97</v>
      </c>
      <c r="D18" s="114">
        <v>1959</v>
      </c>
      <c r="E18" s="104">
        <v>61</v>
      </c>
      <c r="F18" s="104">
        <v>75</v>
      </c>
      <c r="G18" s="104">
        <v>86</v>
      </c>
      <c r="H18" s="104">
        <v>177</v>
      </c>
      <c r="I18" s="104">
        <v>154</v>
      </c>
      <c r="J18" s="104">
        <v>47</v>
      </c>
      <c r="K18" s="104">
        <v>0</v>
      </c>
      <c r="L18" s="104">
        <v>0</v>
      </c>
      <c r="M18" s="104">
        <v>82</v>
      </c>
      <c r="N18" s="104">
        <v>76</v>
      </c>
      <c r="O18" s="115">
        <v>133</v>
      </c>
      <c r="P18" s="104">
        <f t="shared" si="0"/>
        <v>100</v>
      </c>
      <c r="Q18" s="111">
        <f t="shared" si="1"/>
        <v>991</v>
      </c>
      <c r="R18" s="116"/>
      <c r="S18" s="103"/>
    </row>
    <row r="19" spans="1:19" ht="15" customHeight="1">
      <c r="A19" s="120">
        <v>15</v>
      </c>
      <c r="B19" s="121" t="s">
        <v>237</v>
      </c>
      <c r="C19" s="121" t="s">
        <v>238</v>
      </c>
      <c r="D19" s="122">
        <v>1966</v>
      </c>
      <c r="E19" s="123">
        <v>60</v>
      </c>
      <c r="F19" s="123">
        <v>0</v>
      </c>
      <c r="G19" s="123">
        <v>0</v>
      </c>
      <c r="H19" s="123">
        <v>188</v>
      </c>
      <c r="I19" s="123">
        <v>166</v>
      </c>
      <c r="J19" s="123">
        <v>55</v>
      </c>
      <c r="K19" s="123">
        <v>100</v>
      </c>
      <c r="L19" s="123">
        <v>100</v>
      </c>
      <c r="M19" s="123">
        <v>88</v>
      </c>
      <c r="N19" s="123">
        <v>0</v>
      </c>
      <c r="O19" s="124">
        <v>0</v>
      </c>
      <c r="P19" s="123">
        <f t="shared" si="0"/>
        <v>150</v>
      </c>
      <c r="Q19" s="125">
        <f t="shared" si="1"/>
        <v>907</v>
      </c>
      <c r="R19" s="116"/>
      <c r="S19" s="103"/>
    </row>
    <row r="20" spans="1:19" ht="15" customHeight="1">
      <c r="A20" s="103">
        <v>16</v>
      </c>
      <c r="B20" s="113" t="s">
        <v>125</v>
      </c>
      <c r="C20" s="113" t="s">
        <v>126</v>
      </c>
      <c r="D20" s="114">
        <v>1949</v>
      </c>
      <c r="E20" s="104">
        <v>65</v>
      </c>
      <c r="F20" s="104">
        <v>93</v>
      </c>
      <c r="G20" s="104">
        <v>94</v>
      </c>
      <c r="H20" s="104">
        <v>0</v>
      </c>
      <c r="I20" s="104">
        <v>164</v>
      </c>
      <c r="J20" s="104">
        <v>53</v>
      </c>
      <c r="K20" s="104">
        <v>0</v>
      </c>
      <c r="L20" s="104">
        <v>0</v>
      </c>
      <c r="M20" s="104">
        <v>0</v>
      </c>
      <c r="N20" s="104">
        <v>85</v>
      </c>
      <c r="O20" s="115">
        <v>141</v>
      </c>
      <c r="P20" s="104">
        <f t="shared" si="0"/>
        <v>200</v>
      </c>
      <c r="Q20" s="111">
        <f t="shared" si="1"/>
        <v>895</v>
      </c>
      <c r="R20" s="116"/>
      <c r="S20" s="103"/>
    </row>
    <row r="21" spans="1:19" ht="15" customHeight="1">
      <c r="A21" s="120">
        <v>17</v>
      </c>
      <c r="B21" s="121" t="s">
        <v>174</v>
      </c>
      <c r="C21" s="121" t="s">
        <v>105</v>
      </c>
      <c r="D21" s="122">
        <v>1945</v>
      </c>
      <c r="E21" s="123">
        <v>66</v>
      </c>
      <c r="F21" s="123">
        <v>87</v>
      </c>
      <c r="G21" s="123">
        <v>83</v>
      </c>
      <c r="H21" s="123">
        <v>0</v>
      </c>
      <c r="I21" s="123">
        <v>167</v>
      </c>
      <c r="J21" s="123">
        <v>52</v>
      </c>
      <c r="K21" s="123">
        <v>0</v>
      </c>
      <c r="L21" s="123">
        <v>0</v>
      </c>
      <c r="M21" s="123">
        <v>0</v>
      </c>
      <c r="N21" s="123">
        <v>78</v>
      </c>
      <c r="O21" s="124">
        <v>131</v>
      </c>
      <c r="P21" s="123">
        <f t="shared" si="0"/>
        <v>200</v>
      </c>
      <c r="Q21" s="125">
        <f t="shared" si="1"/>
        <v>864</v>
      </c>
      <c r="R21" s="116"/>
      <c r="S21" s="103"/>
    </row>
    <row r="22" spans="1:19" ht="15" customHeight="1">
      <c r="A22" s="103">
        <v>18</v>
      </c>
      <c r="B22" s="113" t="s">
        <v>118</v>
      </c>
      <c r="C22" s="113" t="s">
        <v>139</v>
      </c>
      <c r="D22" s="114">
        <v>1971</v>
      </c>
      <c r="E22" s="104">
        <v>0</v>
      </c>
      <c r="F22" s="104">
        <v>75</v>
      </c>
      <c r="G22" s="104">
        <v>97</v>
      </c>
      <c r="H22" s="104">
        <v>195</v>
      </c>
      <c r="I22" s="104">
        <v>172</v>
      </c>
      <c r="J22" s="104">
        <v>0</v>
      </c>
      <c r="K22" s="104">
        <v>0</v>
      </c>
      <c r="L22" s="104">
        <v>0</v>
      </c>
      <c r="M22" s="104">
        <v>80</v>
      </c>
      <c r="N22" s="104">
        <v>83</v>
      </c>
      <c r="O22" s="115">
        <v>0</v>
      </c>
      <c r="P22" s="104">
        <f t="shared" si="0"/>
        <v>150</v>
      </c>
      <c r="Q22" s="111">
        <f t="shared" si="1"/>
        <v>852</v>
      </c>
      <c r="R22" s="116"/>
      <c r="S22" s="103"/>
    </row>
    <row r="23" spans="1:19" ht="15" customHeight="1">
      <c r="A23" s="120">
        <v>19</v>
      </c>
      <c r="B23" s="121" t="s">
        <v>219</v>
      </c>
      <c r="C23" s="121" t="s">
        <v>106</v>
      </c>
      <c r="D23" s="122">
        <v>1974</v>
      </c>
      <c r="E23" s="123">
        <v>0</v>
      </c>
      <c r="F23" s="123">
        <v>84</v>
      </c>
      <c r="G23" s="123">
        <v>89</v>
      </c>
      <c r="H23" s="123">
        <v>191</v>
      </c>
      <c r="I23" s="123">
        <v>170</v>
      </c>
      <c r="J23" s="123">
        <v>54</v>
      </c>
      <c r="K23" s="123">
        <v>0</v>
      </c>
      <c r="L23" s="123">
        <v>0</v>
      </c>
      <c r="M23" s="123">
        <v>0</v>
      </c>
      <c r="N23" s="123">
        <v>85</v>
      </c>
      <c r="O23" s="124">
        <v>0</v>
      </c>
      <c r="P23" s="123">
        <f t="shared" si="0"/>
        <v>150</v>
      </c>
      <c r="Q23" s="125">
        <f t="shared" si="1"/>
        <v>823</v>
      </c>
      <c r="R23" s="116"/>
      <c r="S23" s="103"/>
    </row>
    <row r="24" spans="1:19" ht="15" customHeight="1">
      <c r="A24" s="103">
        <v>20</v>
      </c>
      <c r="B24" s="113" t="s">
        <v>188</v>
      </c>
      <c r="C24" s="113" t="s">
        <v>143</v>
      </c>
      <c r="D24" s="114">
        <v>1959</v>
      </c>
      <c r="E24" s="104">
        <v>0</v>
      </c>
      <c r="F24" s="104">
        <v>67</v>
      </c>
      <c r="G24" s="104">
        <v>96</v>
      </c>
      <c r="H24" s="104">
        <v>182</v>
      </c>
      <c r="I24" s="104">
        <v>172</v>
      </c>
      <c r="J24" s="104">
        <v>0</v>
      </c>
      <c r="K24" s="104">
        <v>0</v>
      </c>
      <c r="L24" s="104">
        <v>0</v>
      </c>
      <c r="M24" s="104">
        <v>67</v>
      </c>
      <c r="N24" s="104">
        <v>85</v>
      </c>
      <c r="O24" s="115">
        <v>0</v>
      </c>
      <c r="P24" s="104">
        <f t="shared" si="0"/>
        <v>150</v>
      </c>
      <c r="Q24" s="111">
        <f t="shared" si="1"/>
        <v>819</v>
      </c>
      <c r="R24" s="116"/>
      <c r="S24" s="103"/>
    </row>
    <row r="25" spans="1:19" ht="15" customHeight="1">
      <c r="A25" s="120">
        <v>21</v>
      </c>
      <c r="B25" s="121" t="s">
        <v>207</v>
      </c>
      <c r="C25" s="121" t="s">
        <v>143</v>
      </c>
      <c r="D25" s="122">
        <v>1946</v>
      </c>
      <c r="E25" s="123">
        <v>0</v>
      </c>
      <c r="F25" s="123">
        <v>80</v>
      </c>
      <c r="G25" s="123">
        <v>79</v>
      </c>
      <c r="H25" s="123">
        <v>190</v>
      </c>
      <c r="I25" s="123">
        <v>164</v>
      </c>
      <c r="J25" s="123">
        <v>36</v>
      </c>
      <c r="K25" s="123">
        <v>0</v>
      </c>
      <c r="L25" s="123">
        <v>0</v>
      </c>
      <c r="M25" s="123">
        <v>0</v>
      </c>
      <c r="N25" s="123">
        <v>72</v>
      </c>
      <c r="O25" s="124">
        <v>0</v>
      </c>
      <c r="P25" s="123">
        <f t="shared" si="0"/>
        <v>150</v>
      </c>
      <c r="Q25" s="125">
        <f t="shared" si="1"/>
        <v>771</v>
      </c>
      <c r="R25" s="116"/>
      <c r="S25" s="103"/>
    </row>
    <row r="26" spans="1:19" ht="15" customHeight="1">
      <c r="A26" s="103">
        <v>22</v>
      </c>
      <c r="B26" s="113" t="s">
        <v>170</v>
      </c>
      <c r="C26" s="113" t="s">
        <v>216</v>
      </c>
      <c r="D26" s="114">
        <v>1995</v>
      </c>
      <c r="E26" s="104">
        <v>59</v>
      </c>
      <c r="F26" s="104">
        <v>80</v>
      </c>
      <c r="G26" s="104">
        <v>88</v>
      </c>
      <c r="H26" s="104">
        <v>173</v>
      </c>
      <c r="I26" s="104">
        <v>159</v>
      </c>
      <c r="J26" s="104">
        <v>40</v>
      </c>
      <c r="K26" s="104">
        <v>0</v>
      </c>
      <c r="L26" s="104">
        <v>0</v>
      </c>
      <c r="M26" s="104">
        <v>0</v>
      </c>
      <c r="N26" s="104">
        <v>0</v>
      </c>
      <c r="O26" s="115">
        <v>0</v>
      </c>
      <c r="P26" s="104">
        <f t="shared" si="0"/>
        <v>150</v>
      </c>
      <c r="Q26" s="111">
        <f t="shared" si="1"/>
        <v>749</v>
      </c>
      <c r="R26" s="116"/>
      <c r="S26" s="103"/>
    </row>
    <row r="27" spans="1:19" ht="15" customHeight="1">
      <c r="A27" s="120">
        <v>23</v>
      </c>
      <c r="B27" s="121" t="s">
        <v>184</v>
      </c>
      <c r="C27" s="121" t="s">
        <v>162</v>
      </c>
      <c r="D27" s="122">
        <v>1980</v>
      </c>
      <c r="E27" s="123">
        <v>0</v>
      </c>
      <c r="F27" s="123">
        <v>81</v>
      </c>
      <c r="G27" s="123">
        <v>91</v>
      </c>
      <c r="H27" s="123">
        <v>0</v>
      </c>
      <c r="I27" s="123">
        <v>0</v>
      </c>
      <c r="J27" s="123">
        <v>0</v>
      </c>
      <c r="K27" s="123">
        <v>100</v>
      </c>
      <c r="L27" s="123">
        <v>100</v>
      </c>
      <c r="M27" s="123">
        <v>87</v>
      </c>
      <c r="N27" s="123">
        <v>86</v>
      </c>
      <c r="O27" s="124">
        <v>0</v>
      </c>
      <c r="P27" s="123">
        <f t="shared" si="0"/>
        <v>200</v>
      </c>
      <c r="Q27" s="125">
        <f t="shared" si="1"/>
        <v>745</v>
      </c>
      <c r="R27" s="116"/>
      <c r="S27" s="103"/>
    </row>
    <row r="28" spans="1:19" ht="15" customHeight="1">
      <c r="A28" s="103">
        <v>24</v>
      </c>
      <c r="B28" s="113" t="s">
        <v>179</v>
      </c>
      <c r="C28" s="113" t="s">
        <v>115</v>
      </c>
      <c r="D28" s="114">
        <v>1957</v>
      </c>
      <c r="E28" s="104">
        <v>0</v>
      </c>
      <c r="F28" s="104">
        <v>0</v>
      </c>
      <c r="G28" s="104">
        <v>0</v>
      </c>
      <c r="H28" s="104">
        <v>189</v>
      </c>
      <c r="I28" s="104">
        <v>170</v>
      </c>
      <c r="J28" s="104">
        <v>0</v>
      </c>
      <c r="K28" s="104">
        <v>100</v>
      </c>
      <c r="L28" s="104">
        <v>0</v>
      </c>
      <c r="M28" s="104">
        <v>0</v>
      </c>
      <c r="N28" s="104">
        <v>0</v>
      </c>
      <c r="O28" s="115">
        <v>140</v>
      </c>
      <c r="P28" s="104">
        <f t="shared" si="0"/>
        <v>100</v>
      </c>
      <c r="Q28" s="111">
        <f t="shared" si="1"/>
        <v>699</v>
      </c>
      <c r="R28" s="111"/>
      <c r="S28" s="103"/>
    </row>
    <row r="29" spans="1:17" ht="15" customHeight="1">
      <c r="A29" s="120">
        <v>25</v>
      </c>
      <c r="B29" s="121" t="s">
        <v>109</v>
      </c>
      <c r="C29" s="121" t="s">
        <v>110</v>
      </c>
      <c r="D29" s="122">
        <v>1979</v>
      </c>
      <c r="E29" s="123">
        <v>0</v>
      </c>
      <c r="F29" s="123">
        <v>0</v>
      </c>
      <c r="G29" s="123">
        <v>0</v>
      </c>
      <c r="H29" s="123">
        <v>0</v>
      </c>
      <c r="I29" s="123">
        <v>171</v>
      </c>
      <c r="J29" s="123">
        <v>0</v>
      </c>
      <c r="K29" s="123">
        <v>100</v>
      </c>
      <c r="L29" s="123">
        <v>0</v>
      </c>
      <c r="M29" s="123">
        <v>0</v>
      </c>
      <c r="N29" s="123">
        <v>81</v>
      </c>
      <c r="O29" s="124">
        <v>141</v>
      </c>
      <c r="P29" s="123">
        <f t="shared" si="0"/>
        <v>200</v>
      </c>
      <c r="Q29" s="125">
        <f t="shared" si="1"/>
        <v>693</v>
      </c>
    </row>
    <row r="30" spans="1:19" ht="15" customHeight="1">
      <c r="A30" s="103">
        <v>26</v>
      </c>
      <c r="B30" s="113" t="s">
        <v>170</v>
      </c>
      <c r="C30" s="113" t="s">
        <v>154</v>
      </c>
      <c r="D30" s="118">
        <v>1988</v>
      </c>
      <c r="E30" s="104">
        <v>0</v>
      </c>
      <c r="F30" s="104">
        <v>0</v>
      </c>
      <c r="G30" s="104">
        <v>0</v>
      </c>
      <c r="H30" s="103">
        <v>164</v>
      </c>
      <c r="I30" s="103">
        <v>157</v>
      </c>
      <c r="J30" s="104">
        <v>0</v>
      </c>
      <c r="K30" s="104">
        <v>100</v>
      </c>
      <c r="L30" s="104">
        <v>100</v>
      </c>
      <c r="M30" s="103">
        <v>0</v>
      </c>
      <c r="N30" s="103">
        <v>0</v>
      </c>
      <c r="O30" s="103">
        <v>0</v>
      </c>
      <c r="P30" s="104">
        <f t="shared" si="0"/>
        <v>150</v>
      </c>
      <c r="Q30" s="111">
        <f t="shared" si="1"/>
        <v>671</v>
      </c>
      <c r="R30" s="116"/>
      <c r="S30" s="103"/>
    </row>
    <row r="31" spans="1:19" ht="15" customHeight="1">
      <c r="A31" s="120">
        <v>27</v>
      </c>
      <c r="B31" s="121" t="s">
        <v>121</v>
      </c>
      <c r="C31" s="121" t="s">
        <v>122</v>
      </c>
      <c r="D31" s="122">
        <v>1973</v>
      </c>
      <c r="E31" s="123">
        <v>64</v>
      </c>
      <c r="F31" s="123">
        <v>83</v>
      </c>
      <c r="G31" s="123">
        <v>0</v>
      </c>
      <c r="H31" s="123">
        <v>0</v>
      </c>
      <c r="I31" s="123">
        <v>0</v>
      </c>
      <c r="J31" s="123">
        <v>51</v>
      </c>
      <c r="K31" s="123">
        <v>0</v>
      </c>
      <c r="L31" s="123">
        <v>0</v>
      </c>
      <c r="M31" s="123">
        <v>0</v>
      </c>
      <c r="N31" s="123">
        <v>79</v>
      </c>
      <c r="O31" s="124">
        <v>140</v>
      </c>
      <c r="P31" s="123">
        <f t="shared" si="0"/>
        <v>200</v>
      </c>
      <c r="Q31" s="125">
        <f t="shared" si="1"/>
        <v>617</v>
      </c>
      <c r="R31" s="116"/>
      <c r="S31" s="103"/>
    </row>
    <row r="32" spans="1:19" ht="15" customHeight="1">
      <c r="A32" s="103">
        <v>28</v>
      </c>
      <c r="B32" s="113" t="s">
        <v>151</v>
      </c>
      <c r="C32" s="113" t="s">
        <v>105</v>
      </c>
      <c r="D32" s="114">
        <v>1933</v>
      </c>
      <c r="E32" s="104">
        <v>0</v>
      </c>
      <c r="F32" s="104">
        <v>82</v>
      </c>
      <c r="G32" s="104">
        <v>0</v>
      </c>
      <c r="H32" s="104">
        <v>192</v>
      </c>
      <c r="I32" s="104">
        <v>164</v>
      </c>
      <c r="J32" s="104">
        <v>0</v>
      </c>
      <c r="K32" s="104">
        <v>0</v>
      </c>
      <c r="L32" s="104">
        <v>0</v>
      </c>
      <c r="M32" s="104">
        <v>0</v>
      </c>
      <c r="N32" s="104">
        <v>0</v>
      </c>
      <c r="O32" s="115">
        <v>0</v>
      </c>
      <c r="P32" s="104">
        <f t="shared" si="0"/>
        <v>150</v>
      </c>
      <c r="Q32" s="111">
        <f t="shared" si="1"/>
        <v>588</v>
      </c>
      <c r="R32" s="116"/>
      <c r="S32" s="103"/>
    </row>
    <row r="33" spans="1:17" ht="15" customHeight="1">
      <c r="A33" s="120">
        <v>29</v>
      </c>
      <c r="B33" s="121" t="s">
        <v>201</v>
      </c>
      <c r="C33" s="121" t="s">
        <v>143</v>
      </c>
      <c r="D33" s="122">
        <v>1930</v>
      </c>
      <c r="E33" s="123">
        <v>0</v>
      </c>
      <c r="F33" s="123">
        <v>76</v>
      </c>
      <c r="G33" s="123">
        <v>83</v>
      </c>
      <c r="H33" s="123">
        <v>0</v>
      </c>
      <c r="I33" s="123">
        <v>150</v>
      </c>
      <c r="J33" s="123">
        <v>0</v>
      </c>
      <c r="K33" s="123">
        <v>0</v>
      </c>
      <c r="L33" s="123">
        <v>0</v>
      </c>
      <c r="M33" s="123">
        <v>0</v>
      </c>
      <c r="N33" s="123">
        <v>79</v>
      </c>
      <c r="O33" s="124">
        <v>0</v>
      </c>
      <c r="P33" s="123">
        <f t="shared" si="0"/>
        <v>200</v>
      </c>
      <c r="Q33" s="125">
        <f t="shared" si="1"/>
        <v>588</v>
      </c>
    </row>
    <row r="34" spans="1:19" ht="15" customHeight="1">
      <c r="A34" s="103">
        <v>30</v>
      </c>
      <c r="B34" s="113" t="s">
        <v>192</v>
      </c>
      <c r="C34" s="113" t="s">
        <v>134</v>
      </c>
      <c r="D34" s="114">
        <v>1970</v>
      </c>
      <c r="E34" s="104">
        <v>61</v>
      </c>
      <c r="F34" s="104">
        <v>74</v>
      </c>
      <c r="G34" s="104">
        <v>82</v>
      </c>
      <c r="H34" s="104">
        <v>0</v>
      </c>
      <c r="I34" s="104">
        <v>106</v>
      </c>
      <c r="J34" s="104">
        <v>0</v>
      </c>
      <c r="K34" s="104">
        <v>0</v>
      </c>
      <c r="L34" s="104">
        <v>0</v>
      </c>
      <c r="M34" s="104">
        <v>0</v>
      </c>
      <c r="N34" s="104">
        <v>61</v>
      </c>
      <c r="O34" s="115">
        <v>0</v>
      </c>
      <c r="P34" s="104">
        <f t="shared" si="0"/>
        <v>200</v>
      </c>
      <c r="Q34" s="111">
        <f t="shared" si="1"/>
        <v>584</v>
      </c>
      <c r="R34" s="116"/>
      <c r="S34" s="103"/>
    </row>
    <row r="35" spans="1:19" ht="15" customHeight="1">
      <c r="A35" s="120">
        <v>31</v>
      </c>
      <c r="B35" s="121" t="s">
        <v>137</v>
      </c>
      <c r="C35" s="121" t="s">
        <v>143</v>
      </c>
      <c r="D35" s="122">
        <v>1941</v>
      </c>
      <c r="E35" s="123">
        <v>0</v>
      </c>
      <c r="F35" s="123">
        <v>67</v>
      </c>
      <c r="G35" s="123">
        <v>88</v>
      </c>
      <c r="H35" s="123">
        <v>0</v>
      </c>
      <c r="I35" s="123">
        <v>159</v>
      </c>
      <c r="J35" s="123">
        <v>39</v>
      </c>
      <c r="K35" s="123">
        <v>0</v>
      </c>
      <c r="L35" s="123">
        <v>0</v>
      </c>
      <c r="M35" s="123">
        <v>0</v>
      </c>
      <c r="N35" s="123">
        <v>0</v>
      </c>
      <c r="O35" s="124">
        <v>0</v>
      </c>
      <c r="P35" s="123">
        <f t="shared" si="0"/>
        <v>200</v>
      </c>
      <c r="Q35" s="125">
        <f t="shared" si="1"/>
        <v>553</v>
      </c>
      <c r="R35" s="116"/>
      <c r="S35" s="103"/>
    </row>
    <row r="36" spans="1:19" ht="15" customHeight="1">
      <c r="A36" s="103">
        <v>32</v>
      </c>
      <c r="B36" s="113" t="s">
        <v>196</v>
      </c>
      <c r="C36" s="113" t="s">
        <v>97</v>
      </c>
      <c r="D36" s="114">
        <v>1956</v>
      </c>
      <c r="E36" s="104">
        <v>0</v>
      </c>
      <c r="F36" s="104">
        <v>0</v>
      </c>
      <c r="G36" s="104">
        <v>0</v>
      </c>
      <c r="H36" s="104">
        <v>199</v>
      </c>
      <c r="I36" s="104">
        <v>174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15">
        <v>0</v>
      </c>
      <c r="P36" s="104">
        <f t="shared" si="0"/>
        <v>150</v>
      </c>
      <c r="Q36" s="111">
        <f t="shared" si="1"/>
        <v>523</v>
      </c>
      <c r="R36" s="116"/>
      <c r="S36" s="103"/>
    </row>
    <row r="37" spans="1:17" ht="15" customHeight="1">
      <c r="A37" s="120">
        <v>33</v>
      </c>
      <c r="B37" s="121" t="s">
        <v>234</v>
      </c>
      <c r="C37" s="121" t="s">
        <v>150</v>
      </c>
      <c r="D37" s="122">
        <v>1959</v>
      </c>
      <c r="E37" s="123">
        <v>0</v>
      </c>
      <c r="F37" s="123">
        <v>0</v>
      </c>
      <c r="G37" s="123">
        <v>0</v>
      </c>
      <c r="H37" s="123">
        <v>191</v>
      </c>
      <c r="I37" s="123">
        <v>164</v>
      </c>
      <c r="J37" s="123">
        <v>0</v>
      </c>
      <c r="K37" s="123">
        <v>0</v>
      </c>
      <c r="L37" s="123">
        <v>0</v>
      </c>
      <c r="M37" s="123">
        <v>0</v>
      </c>
      <c r="N37" s="123">
        <v>0</v>
      </c>
      <c r="O37" s="124">
        <v>0</v>
      </c>
      <c r="P37" s="123">
        <f aca="true" t="shared" si="2" ref="P37:P58">MAX($E$4-E37,$F$4-F37,$G$4-G37,$H$4-H37,$I$4-I37,$J$4-J37,$K$4-K37,$L$4-L37,$M$4-M37,$N$4-N37,$O$4-O37)</f>
        <v>150</v>
      </c>
      <c r="Q37" s="125">
        <f aca="true" t="shared" si="3" ref="Q37:Q58">SUM(E37:P37)</f>
        <v>505</v>
      </c>
    </row>
    <row r="38" spans="1:19" ht="15" customHeight="1">
      <c r="A38" s="103">
        <v>34</v>
      </c>
      <c r="B38" s="113" t="s">
        <v>170</v>
      </c>
      <c r="C38" s="113" t="s">
        <v>239</v>
      </c>
      <c r="D38" s="114">
        <v>1991</v>
      </c>
      <c r="E38" s="104">
        <v>0</v>
      </c>
      <c r="F38" s="104">
        <v>0</v>
      </c>
      <c r="G38" s="104">
        <v>0</v>
      </c>
      <c r="H38" s="103">
        <v>168</v>
      </c>
      <c r="I38" s="103">
        <v>140</v>
      </c>
      <c r="J38" s="103">
        <v>41</v>
      </c>
      <c r="K38" s="104">
        <v>0</v>
      </c>
      <c r="L38" s="104">
        <v>0</v>
      </c>
      <c r="M38" s="104">
        <v>0</v>
      </c>
      <c r="N38" s="104">
        <v>0</v>
      </c>
      <c r="O38" s="115">
        <v>0</v>
      </c>
      <c r="P38" s="104">
        <f t="shared" si="2"/>
        <v>150</v>
      </c>
      <c r="Q38" s="111">
        <f t="shared" si="3"/>
        <v>499</v>
      </c>
      <c r="S38" s="103"/>
    </row>
    <row r="39" spans="1:19" ht="15" customHeight="1">
      <c r="A39" s="120">
        <v>35</v>
      </c>
      <c r="B39" s="121" t="s">
        <v>133</v>
      </c>
      <c r="C39" s="121" t="s">
        <v>134</v>
      </c>
      <c r="D39" s="122">
        <v>1968</v>
      </c>
      <c r="E39" s="123">
        <v>0</v>
      </c>
      <c r="F39" s="123">
        <v>0</v>
      </c>
      <c r="G39" s="123">
        <v>0</v>
      </c>
      <c r="H39" s="123">
        <v>178</v>
      </c>
      <c r="I39" s="123">
        <v>162</v>
      </c>
      <c r="J39" s="123">
        <v>0</v>
      </c>
      <c r="K39" s="123">
        <v>0</v>
      </c>
      <c r="L39" s="123">
        <v>0</v>
      </c>
      <c r="M39" s="123">
        <v>0</v>
      </c>
      <c r="N39" s="123">
        <v>0</v>
      </c>
      <c r="O39" s="124">
        <v>0</v>
      </c>
      <c r="P39" s="123">
        <f t="shared" si="2"/>
        <v>150</v>
      </c>
      <c r="Q39" s="125">
        <f t="shared" si="3"/>
        <v>490</v>
      </c>
      <c r="R39" s="116"/>
      <c r="S39" s="103"/>
    </row>
    <row r="40" spans="1:19" ht="15" customHeight="1">
      <c r="A40" s="103">
        <v>36</v>
      </c>
      <c r="B40" s="113" t="s">
        <v>144</v>
      </c>
      <c r="C40" s="113" t="s">
        <v>145</v>
      </c>
      <c r="D40" s="114">
        <v>1943</v>
      </c>
      <c r="E40" s="104">
        <v>0</v>
      </c>
      <c r="F40" s="104">
        <v>0</v>
      </c>
      <c r="G40" s="104">
        <v>0</v>
      </c>
      <c r="H40" s="104">
        <v>174</v>
      </c>
      <c r="I40" s="104">
        <v>155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15">
        <v>0</v>
      </c>
      <c r="P40" s="104">
        <f t="shared" si="2"/>
        <v>150</v>
      </c>
      <c r="Q40" s="111">
        <f t="shared" si="3"/>
        <v>479</v>
      </c>
      <c r="R40" s="116"/>
      <c r="S40" s="103"/>
    </row>
    <row r="41" spans="1:19" ht="15" customHeight="1">
      <c r="A41" s="120">
        <v>37</v>
      </c>
      <c r="B41" s="121" t="s">
        <v>160</v>
      </c>
      <c r="C41" s="121" t="s">
        <v>141</v>
      </c>
      <c r="D41" s="122">
        <v>1929</v>
      </c>
      <c r="E41" s="123">
        <v>50</v>
      </c>
      <c r="F41" s="123">
        <v>78</v>
      </c>
      <c r="G41" s="123">
        <v>0</v>
      </c>
      <c r="H41" s="123">
        <v>0</v>
      </c>
      <c r="I41" s="123">
        <v>139</v>
      </c>
      <c r="J41" s="123">
        <v>0</v>
      </c>
      <c r="K41" s="123">
        <v>0</v>
      </c>
      <c r="L41" s="123">
        <v>0</v>
      </c>
      <c r="M41" s="123">
        <v>0</v>
      </c>
      <c r="N41" s="123">
        <v>0</v>
      </c>
      <c r="O41" s="124">
        <v>0</v>
      </c>
      <c r="P41" s="123">
        <f t="shared" si="2"/>
        <v>200</v>
      </c>
      <c r="Q41" s="125">
        <f t="shared" si="3"/>
        <v>467</v>
      </c>
      <c r="R41" s="116"/>
      <c r="S41" s="103"/>
    </row>
    <row r="42" spans="1:19" ht="15" customHeight="1">
      <c r="A42" s="103">
        <v>38</v>
      </c>
      <c r="B42" s="113" t="s">
        <v>170</v>
      </c>
      <c r="C42" s="113" t="s">
        <v>225</v>
      </c>
      <c r="D42" s="114">
        <v>1994</v>
      </c>
      <c r="E42" s="104">
        <v>0</v>
      </c>
      <c r="F42" s="104">
        <v>0</v>
      </c>
      <c r="G42" s="104">
        <v>0</v>
      </c>
      <c r="H42" s="104">
        <v>160</v>
      </c>
      <c r="I42" s="104">
        <v>119</v>
      </c>
      <c r="J42" s="104">
        <v>38</v>
      </c>
      <c r="K42" s="104">
        <v>0</v>
      </c>
      <c r="L42" s="104">
        <v>0</v>
      </c>
      <c r="M42" s="104">
        <v>0</v>
      </c>
      <c r="N42" s="104">
        <v>0</v>
      </c>
      <c r="O42" s="115">
        <v>0</v>
      </c>
      <c r="P42" s="104">
        <f t="shared" si="2"/>
        <v>150</v>
      </c>
      <c r="Q42" s="111">
        <f t="shared" si="3"/>
        <v>467</v>
      </c>
      <c r="S42" s="103"/>
    </row>
    <row r="43" spans="1:19" ht="15" customHeight="1">
      <c r="A43" s="120">
        <v>39</v>
      </c>
      <c r="B43" s="121" t="s">
        <v>175</v>
      </c>
      <c r="C43" s="121" t="s">
        <v>126</v>
      </c>
      <c r="D43" s="122">
        <v>1930</v>
      </c>
      <c r="E43" s="123">
        <v>67</v>
      </c>
      <c r="F43" s="123">
        <v>79</v>
      </c>
      <c r="G43" s="123">
        <v>75</v>
      </c>
      <c r="H43" s="123">
        <v>0</v>
      </c>
      <c r="I43" s="123">
        <v>0</v>
      </c>
      <c r="J43" s="123">
        <v>0</v>
      </c>
      <c r="K43" s="123">
        <v>0</v>
      </c>
      <c r="L43" s="123">
        <v>0</v>
      </c>
      <c r="M43" s="123">
        <v>0</v>
      </c>
      <c r="N43" s="123">
        <v>0</v>
      </c>
      <c r="O43" s="124">
        <v>0</v>
      </c>
      <c r="P43" s="123">
        <f t="shared" si="2"/>
        <v>200</v>
      </c>
      <c r="Q43" s="125">
        <f t="shared" si="3"/>
        <v>421</v>
      </c>
      <c r="R43" s="105"/>
      <c r="S43" s="103"/>
    </row>
    <row r="44" spans="1:19" ht="15" customHeight="1">
      <c r="A44" s="103">
        <v>40</v>
      </c>
      <c r="B44" s="113" t="s">
        <v>189</v>
      </c>
      <c r="C44" s="113" t="s">
        <v>167</v>
      </c>
      <c r="D44" s="114">
        <v>1971</v>
      </c>
      <c r="E44" s="104">
        <v>0</v>
      </c>
      <c r="F44" s="104">
        <v>0</v>
      </c>
      <c r="G44" s="104">
        <v>0</v>
      </c>
      <c r="H44" s="104">
        <v>197</v>
      </c>
      <c r="I44" s="104">
        <v>0</v>
      </c>
      <c r="J44" s="104">
        <v>0</v>
      </c>
      <c r="K44" s="104">
        <v>0</v>
      </c>
      <c r="L44" s="104">
        <v>0</v>
      </c>
      <c r="M44" s="104">
        <v>0</v>
      </c>
      <c r="N44" s="104">
        <v>0</v>
      </c>
      <c r="O44" s="115">
        <v>0</v>
      </c>
      <c r="P44" s="104">
        <f t="shared" si="2"/>
        <v>180</v>
      </c>
      <c r="Q44" s="111">
        <f t="shared" si="3"/>
        <v>377</v>
      </c>
      <c r="R44" s="116"/>
      <c r="S44" s="103"/>
    </row>
    <row r="45" spans="1:19" ht="15" customHeight="1">
      <c r="A45" s="120">
        <v>41</v>
      </c>
      <c r="B45" s="121" t="s">
        <v>133</v>
      </c>
      <c r="C45" s="121" t="s">
        <v>242</v>
      </c>
      <c r="D45" s="122">
        <v>1991</v>
      </c>
      <c r="E45" s="123">
        <v>0</v>
      </c>
      <c r="F45" s="123">
        <v>0</v>
      </c>
      <c r="G45" s="123">
        <v>0</v>
      </c>
      <c r="H45" s="123">
        <v>191</v>
      </c>
      <c r="I45" s="123">
        <v>0</v>
      </c>
      <c r="J45" s="123">
        <v>0</v>
      </c>
      <c r="K45" s="123">
        <v>0</v>
      </c>
      <c r="L45" s="123">
        <v>0</v>
      </c>
      <c r="M45" s="123">
        <v>0</v>
      </c>
      <c r="N45" s="123">
        <v>0</v>
      </c>
      <c r="O45" s="124">
        <v>0</v>
      </c>
      <c r="P45" s="123">
        <f t="shared" si="2"/>
        <v>180</v>
      </c>
      <c r="Q45" s="125">
        <f t="shared" si="3"/>
        <v>371</v>
      </c>
      <c r="R45" s="116"/>
      <c r="S45" s="103"/>
    </row>
    <row r="46" spans="1:19" ht="15" customHeight="1">
      <c r="A46" s="103">
        <v>42</v>
      </c>
      <c r="B46" s="113" t="s">
        <v>177</v>
      </c>
      <c r="C46" s="113" t="s">
        <v>178</v>
      </c>
      <c r="D46" s="114">
        <v>1973</v>
      </c>
      <c r="E46" s="104">
        <v>0</v>
      </c>
      <c r="F46" s="104">
        <v>0</v>
      </c>
      <c r="G46" s="104">
        <v>0</v>
      </c>
      <c r="H46" s="104">
        <v>185</v>
      </c>
      <c r="I46" s="104">
        <v>0</v>
      </c>
      <c r="J46" s="104">
        <v>0</v>
      </c>
      <c r="K46" s="104">
        <v>0</v>
      </c>
      <c r="L46" s="104">
        <v>0</v>
      </c>
      <c r="M46" s="104">
        <v>0</v>
      </c>
      <c r="N46" s="104">
        <v>0</v>
      </c>
      <c r="O46" s="115">
        <v>0</v>
      </c>
      <c r="P46" s="104">
        <f t="shared" si="2"/>
        <v>180</v>
      </c>
      <c r="Q46" s="111">
        <f t="shared" si="3"/>
        <v>365</v>
      </c>
      <c r="R46" s="111"/>
      <c r="S46" s="103"/>
    </row>
    <row r="47" spans="1:19" ht="15" customHeight="1">
      <c r="A47" s="120">
        <v>43</v>
      </c>
      <c r="B47" s="121" t="s">
        <v>133</v>
      </c>
      <c r="C47" s="121" t="s">
        <v>241</v>
      </c>
      <c r="D47" s="122">
        <v>1964</v>
      </c>
      <c r="E47" s="123">
        <v>0</v>
      </c>
      <c r="F47" s="123">
        <v>0</v>
      </c>
      <c r="G47" s="123">
        <v>0</v>
      </c>
      <c r="H47" s="123">
        <v>185</v>
      </c>
      <c r="I47" s="123">
        <v>0</v>
      </c>
      <c r="J47" s="123">
        <v>0</v>
      </c>
      <c r="K47" s="123">
        <v>0</v>
      </c>
      <c r="L47" s="123">
        <v>0</v>
      </c>
      <c r="M47" s="123">
        <v>0</v>
      </c>
      <c r="N47" s="123">
        <v>0</v>
      </c>
      <c r="O47" s="124">
        <v>0</v>
      </c>
      <c r="P47" s="123">
        <f t="shared" si="2"/>
        <v>180</v>
      </c>
      <c r="Q47" s="125">
        <f t="shared" si="3"/>
        <v>365</v>
      </c>
      <c r="R47" s="116"/>
      <c r="S47" s="103"/>
    </row>
    <row r="48" spans="1:17" ht="15" customHeight="1">
      <c r="A48" s="103">
        <v>44</v>
      </c>
      <c r="B48" s="113" t="s">
        <v>159</v>
      </c>
      <c r="C48" s="113" t="s">
        <v>138</v>
      </c>
      <c r="D48" s="114">
        <v>1944</v>
      </c>
      <c r="E48" s="104">
        <v>0</v>
      </c>
      <c r="F48" s="104">
        <v>77</v>
      </c>
      <c r="G48" s="104">
        <v>85</v>
      </c>
      <c r="H48" s="104">
        <v>0</v>
      </c>
      <c r="I48" s="104">
        <v>0</v>
      </c>
      <c r="J48" s="104">
        <v>0</v>
      </c>
      <c r="K48" s="104">
        <v>0</v>
      </c>
      <c r="L48" s="104">
        <v>0</v>
      </c>
      <c r="M48" s="104">
        <v>0</v>
      </c>
      <c r="N48" s="104">
        <v>0</v>
      </c>
      <c r="O48" s="115">
        <v>0</v>
      </c>
      <c r="P48" s="104">
        <f t="shared" si="2"/>
        <v>200</v>
      </c>
      <c r="Q48" s="111">
        <f t="shared" si="3"/>
        <v>362</v>
      </c>
    </row>
    <row r="49" spans="1:255" ht="15" customHeight="1">
      <c r="A49" s="120">
        <v>45</v>
      </c>
      <c r="B49" s="121" t="s">
        <v>173</v>
      </c>
      <c r="C49" s="121" t="s">
        <v>247</v>
      </c>
      <c r="D49" s="122">
        <v>1956</v>
      </c>
      <c r="E49" s="123">
        <v>0</v>
      </c>
      <c r="F49" s="123">
        <v>79</v>
      </c>
      <c r="G49" s="123">
        <v>82</v>
      </c>
      <c r="H49" s="123">
        <v>0</v>
      </c>
      <c r="I49" s="123">
        <v>0</v>
      </c>
      <c r="J49" s="123">
        <v>0</v>
      </c>
      <c r="K49" s="123">
        <v>0</v>
      </c>
      <c r="L49" s="123">
        <v>0</v>
      </c>
      <c r="M49" s="123">
        <v>0</v>
      </c>
      <c r="N49" s="123">
        <v>0</v>
      </c>
      <c r="O49" s="124">
        <v>0</v>
      </c>
      <c r="P49" s="123">
        <f t="shared" si="2"/>
        <v>200</v>
      </c>
      <c r="Q49" s="125">
        <f t="shared" si="3"/>
        <v>361</v>
      </c>
      <c r="R49" s="103"/>
      <c r="S49" s="113"/>
      <c r="T49" s="113"/>
      <c r="U49" s="114"/>
      <c r="AF49" s="115"/>
      <c r="AH49" s="111"/>
      <c r="AI49" s="103"/>
      <c r="AJ49" s="113"/>
      <c r="AK49" s="113"/>
      <c r="AL49" s="11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15"/>
      <c r="AX49" s="104"/>
      <c r="AY49" s="111"/>
      <c r="BA49" s="113"/>
      <c r="BB49" s="113"/>
      <c r="BC49" s="11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15"/>
      <c r="BO49" s="104"/>
      <c r="BP49" s="111"/>
      <c r="BR49" s="113"/>
      <c r="BS49" s="113"/>
      <c r="BT49" s="11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15"/>
      <c r="CF49" s="104"/>
      <c r="CG49" s="111"/>
      <c r="CI49" s="113"/>
      <c r="CJ49" s="113"/>
      <c r="CK49" s="11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15"/>
      <c r="CW49" s="104"/>
      <c r="CX49" s="111"/>
      <c r="CZ49" s="113"/>
      <c r="DA49" s="113"/>
      <c r="DB49" s="11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15"/>
      <c r="DN49" s="104"/>
      <c r="DO49" s="111"/>
      <c r="DQ49" s="113"/>
      <c r="DR49" s="113"/>
      <c r="DS49" s="11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15"/>
      <c r="EE49" s="104"/>
      <c r="EF49" s="111"/>
      <c r="EH49" s="113"/>
      <c r="EI49" s="113"/>
      <c r="EJ49" s="11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15"/>
      <c r="EV49" s="104"/>
      <c r="EW49" s="111"/>
      <c r="EY49" s="113"/>
      <c r="EZ49" s="113"/>
      <c r="FA49" s="11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15"/>
      <c r="FM49" s="104"/>
      <c r="FN49" s="111"/>
      <c r="FP49" s="113"/>
      <c r="FQ49" s="113"/>
      <c r="FR49" s="11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15"/>
      <c r="GD49" s="104"/>
      <c r="GE49" s="111"/>
      <c r="GG49" s="113"/>
      <c r="GH49" s="113"/>
      <c r="GI49" s="11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15"/>
      <c r="GU49" s="104"/>
      <c r="GV49" s="111"/>
      <c r="GX49" s="113"/>
      <c r="GY49" s="113"/>
      <c r="GZ49" s="11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15"/>
      <c r="HL49" s="104"/>
      <c r="HM49" s="111"/>
      <c r="HO49" s="113"/>
      <c r="HP49" s="113"/>
      <c r="HQ49" s="11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15"/>
      <c r="IC49" s="104"/>
      <c r="ID49" s="111"/>
      <c r="IF49" s="113"/>
      <c r="IG49" s="113"/>
      <c r="IH49" s="114"/>
      <c r="II49" s="104"/>
      <c r="IJ49" s="104"/>
      <c r="IK49" s="104"/>
      <c r="IL49" s="104"/>
      <c r="IM49" s="104"/>
      <c r="IN49" s="104"/>
      <c r="IO49" s="104"/>
      <c r="IP49" s="104"/>
      <c r="IQ49" s="104"/>
      <c r="IR49" s="104"/>
      <c r="IS49" s="115"/>
      <c r="IT49" s="104"/>
      <c r="IU49" s="111"/>
    </row>
    <row r="50" spans="1:19" ht="15" customHeight="1">
      <c r="A50" s="103">
        <v>46</v>
      </c>
      <c r="B50" s="113" t="s">
        <v>149</v>
      </c>
      <c r="C50" s="113" t="s">
        <v>180</v>
      </c>
      <c r="D50" s="114">
        <v>1972</v>
      </c>
      <c r="E50" s="104">
        <v>0</v>
      </c>
      <c r="F50" s="104">
        <v>0</v>
      </c>
      <c r="G50" s="104">
        <v>0</v>
      </c>
      <c r="H50" s="104">
        <v>0</v>
      </c>
      <c r="I50" s="104">
        <v>160</v>
      </c>
      <c r="J50" s="104">
        <v>0</v>
      </c>
      <c r="K50" s="104">
        <v>0</v>
      </c>
      <c r="L50" s="104">
        <v>0</v>
      </c>
      <c r="M50" s="104">
        <v>0</v>
      </c>
      <c r="N50" s="104">
        <v>0</v>
      </c>
      <c r="O50" s="115">
        <v>0</v>
      </c>
      <c r="P50" s="104">
        <f t="shared" si="2"/>
        <v>200</v>
      </c>
      <c r="Q50" s="111">
        <f t="shared" si="3"/>
        <v>360</v>
      </c>
      <c r="R50" s="116"/>
      <c r="S50" s="103"/>
    </row>
    <row r="51" spans="1:19" ht="15" customHeight="1">
      <c r="A51" s="120">
        <v>47</v>
      </c>
      <c r="B51" s="121" t="s">
        <v>170</v>
      </c>
      <c r="C51" s="121" t="s">
        <v>240</v>
      </c>
      <c r="D51" s="122">
        <v>1992</v>
      </c>
      <c r="E51" s="123">
        <v>0</v>
      </c>
      <c r="F51" s="123">
        <v>0</v>
      </c>
      <c r="G51" s="123">
        <v>0</v>
      </c>
      <c r="H51" s="123">
        <v>0</v>
      </c>
      <c r="I51" s="123">
        <v>143</v>
      </c>
      <c r="J51" s="123">
        <v>0</v>
      </c>
      <c r="K51" s="123">
        <v>0</v>
      </c>
      <c r="L51" s="123">
        <v>0</v>
      </c>
      <c r="M51" s="123">
        <v>0</v>
      </c>
      <c r="N51" s="123">
        <v>0</v>
      </c>
      <c r="O51" s="124">
        <v>0</v>
      </c>
      <c r="P51" s="123">
        <f t="shared" si="2"/>
        <v>200</v>
      </c>
      <c r="Q51" s="125">
        <f t="shared" si="3"/>
        <v>343</v>
      </c>
      <c r="S51" s="103"/>
    </row>
    <row r="52" spans="1:19" ht="15" customHeight="1">
      <c r="A52" s="103">
        <v>48</v>
      </c>
      <c r="B52" s="113" t="s">
        <v>196</v>
      </c>
      <c r="C52" s="126" t="s">
        <v>164</v>
      </c>
      <c r="D52" s="118">
        <v>1944</v>
      </c>
      <c r="E52" s="104">
        <v>0</v>
      </c>
      <c r="F52" s="104">
        <v>59</v>
      </c>
      <c r="G52" s="104">
        <v>80</v>
      </c>
      <c r="H52" s="104">
        <v>0</v>
      </c>
      <c r="I52" s="104">
        <v>0</v>
      </c>
      <c r="J52" s="104">
        <v>0</v>
      </c>
      <c r="K52" s="104">
        <v>0</v>
      </c>
      <c r="L52" s="104">
        <v>0</v>
      </c>
      <c r="M52" s="104">
        <v>0</v>
      </c>
      <c r="N52" s="104">
        <v>0</v>
      </c>
      <c r="O52" s="115">
        <v>0</v>
      </c>
      <c r="P52" s="104">
        <f t="shared" si="2"/>
        <v>200</v>
      </c>
      <c r="Q52" s="111">
        <f t="shared" si="3"/>
        <v>339</v>
      </c>
      <c r="R52" s="116"/>
      <c r="S52" s="103"/>
    </row>
    <row r="53" spans="1:17" ht="15" customHeight="1">
      <c r="A53" s="120">
        <v>49</v>
      </c>
      <c r="B53" s="121" t="s">
        <v>243</v>
      </c>
      <c r="C53" s="121" t="s">
        <v>111</v>
      </c>
      <c r="D53" s="122">
        <v>1966</v>
      </c>
      <c r="E53" s="123">
        <v>0</v>
      </c>
      <c r="F53" s="123">
        <v>0</v>
      </c>
      <c r="G53" s="123">
        <v>0</v>
      </c>
      <c r="H53" s="123">
        <v>0</v>
      </c>
      <c r="I53" s="123">
        <v>0</v>
      </c>
      <c r="J53" s="123">
        <v>52</v>
      </c>
      <c r="K53" s="123">
        <v>0</v>
      </c>
      <c r="L53" s="123">
        <v>0</v>
      </c>
      <c r="M53" s="123">
        <v>0</v>
      </c>
      <c r="N53" s="123">
        <v>0</v>
      </c>
      <c r="O53" s="124">
        <v>0</v>
      </c>
      <c r="P53" s="123">
        <f t="shared" si="2"/>
        <v>200</v>
      </c>
      <c r="Q53" s="125">
        <f t="shared" si="3"/>
        <v>252</v>
      </c>
    </row>
    <row r="54" spans="1:17" ht="15" customHeight="1">
      <c r="A54" s="103">
        <v>50</v>
      </c>
      <c r="B54" s="113" t="s">
        <v>176</v>
      </c>
      <c r="C54" s="113" t="s">
        <v>93</v>
      </c>
      <c r="D54" s="114">
        <v>1954</v>
      </c>
      <c r="E54" s="103">
        <v>0</v>
      </c>
      <c r="F54" s="103">
        <v>0</v>
      </c>
      <c r="G54" s="103">
        <v>0</v>
      </c>
      <c r="H54" s="103">
        <v>0</v>
      </c>
      <c r="I54" s="104">
        <v>0</v>
      </c>
      <c r="J54" s="103">
        <v>49</v>
      </c>
      <c r="K54" s="104">
        <v>0</v>
      </c>
      <c r="L54" s="104">
        <v>0</v>
      </c>
      <c r="M54" s="104">
        <v>0</v>
      </c>
      <c r="N54" s="104">
        <v>0</v>
      </c>
      <c r="O54" s="115">
        <v>0</v>
      </c>
      <c r="P54" s="104">
        <f t="shared" si="2"/>
        <v>200</v>
      </c>
      <c r="Q54" s="111">
        <f t="shared" si="3"/>
        <v>249</v>
      </c>
    </row>
    <row r="55" spans="1:19" ht="15" customHeight="1">
      <c r="A55" s="120">
        <v>51</v>
      </c>
      <c r="B55" s="121" t="s">
        <v>189</v>
      </c>
      <c r="C55" s="121" t="s">
        <v>166</v>
      </c>
      <c r="D55" s="122">
        <v>1966</v>
      </c>
      <c r="E55" s="123">
        <v>0</v>
      </c>
      <c r="F55" s="123">
        <v>0</v>
      </c>
      <c r="G55" s="123">
        <v>0</v>
      </c>
      <c r="H55" s="123">
        <v>0</v>
      </c>
      <c r="I55" s="123">
        <v>0</v>
      </c>
      <c r="J55" s="123">
        <v>46</v>
      </c>
      <c r="K55" s="123">
        <v>0</v>
      </c>
      <c r="L55" s="123">
        <v>0</v>
      </c>
      <c r="M55" s="123">
        <v>0</v>
      </c>
      <c r="N55" s="123">
        <v>0</v>
      </c>
      <c r="O55" s="124">
        <v>0</v>
      </c>
      <c r="P55" s="123">
        <f t="shared" si="2"/>
        <v>200</v>
      </c>
      <c r="Q55" s="125">
        <f t="shared" si="3"/>
        <v>246</v>
      </c>
      <c r="R55" s="116"/>
      <c r="S55" s="103"/>
    </row>
    <row r="56" spans="1:17" ht="15" customHeight="1">
      <c r="A56" s="103">
        <v>52</v>
      </c>
      <c r="B56" s="113" t="s">
        <v>246</v>
      </c>
      <c r="C56" s="113" t="s">
        <v>245</v>
      </c>
      <c r="D56" s="114">
        <v>1991</v>
      </c>
      <c r="E56" s="103">
        <v>0</v>
      </c>
      <c r="F56" s="103">
        <v>0</v>
      </c>
      <c r="G56" s="103">
        <v>0</v>
      </c>
      <c r="H56" s="103">
        <v>0</v>
      </c>
      <c r="I56" s="104">
        <v>0</v>
      </c>
      <c r="J56" s="103">
        <v>43</v>
      </c>
      <c r="K56" s="104">
        <v>0</v>
      </c>
      <c r="L56" s="104">
        <v>0</v>
      </c>
      <c r="M56" s="104">
        <v>0</v>
      </c>
      <c r="N56" s="104">
        <v>0</v>
      </c>
      <c r="O56" s="115">
        <v>0</v>
      </c>
      <c r="P56" s="104">
        <f t="shared" si="2"/>
        <v>200</v>
      </c>
      <c r="Q56" s="111">
        <f t="shared" si="3"/>
        <v>243</v>
      </c>
    </row>
    <row r="57" spans="1:19" ht="15" customHeight="1">
      <c r="A57" s="120">
        <v>53</v>
      </c>
      <c r="B57" s="121" t="s">
        <v>131</v>
      </c>
      <c r="C57" s="121" t="s">
        <v>244</v>
      </c>
      <c r="D57" s="122">
        <v>1993</v>
      </c>
      <c r="E57" s="123">
        <v>0</v>
      </c>
      <c r="F57" s="123">
        <v>0</v>
      </c>
      <c r="G57" s="123">
        <v>0</v>
      </c>
      <c r="H57" s="123">
        <v>0</v>
      </c>
      <c r="I57" s="123">
        <v>0</v>
      </c>
      <c r="J57" s="123">
        <v>43</v>
      </c>
      <c r="K57" s="123">
        <v>0</v>
      </c>
      <c r="L57" s="123">
        <v>0</v>
      </c>
      <c r="M57" s="123">
        <v>0</v>
      </c>
      <c r="N57" s="123">
        <v>0</v>
      </c>
      <c r="O57" s="124">
        <v>0</v>
      </c>
      <c r="P57" s="123">
        <f t="shared" si="2"/>
        <v>200</v>
      </c>
      <c r="Q57" s="125">
        <f t="shared" si="3"/>
        <v>243</v>
      </c>
      <c r="R57" s="116"/>
      <c r="S57" s="103"/>
    </row>
    <row r="58" spans="1:17" ht="15" customHeight="1">
      <c r="A58" s="103">
        <v>54</v>
      </c>
      <c r="B58" s="113" t="s">
        <v>226</v>
      </c>
      <c r="C58" s="113" t="s">
        <v>227</v>
      </c>
      <c r="D58" s="114">
        <v>1995</v>
      </c>
      <c r="E58" s="104">
        <v>0</v>
      </c>
      <c r="F58" s="104">
        <v>0</v>
      </c>
      <c r="G58" s="104">
        <v>0</v>
      </c>
      <c r="H58" s="104">
        <v>0</v>
      </c>
      <c r="I58" s="104">
        <v>0</v>
      </c>
      <c r="J58" s="104">
        <v>39</v>
      </c>
      <c r="K58" s="104">
        <v>0</v>
      </c>
      <c r="L58" s="104">
        <v>0</v>
      </c>
      <c r="M58" s="104">
        <v>0</v>
      </c>
      <c r="N58" s="104">
        <v>0</v>
      </c>
      <c r="O58" s="115">
        <v>0</v>
      </c>
      <c r="P58" s="104">
        <f t="shared" si="2"/>
        <v>200</v>
      </c>
      <c r="Q58" s="111">
        <f t="shared" si="3"/>
        <v>239</v>
      </c>
    </row>
    <row r="59" spans="2:19" ht="15" customHeight="1">
      <c r="B59" s="113"/>
      <c r="C59" s="113"/>
      <c r="D59" s="11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15"/>
      <c r="P59" s="104"/>
      <c r="Q59" s="111"/>
      <c r="R59" s="116"/>
      <c r="S59" s="103"/>
    </row>
    <row r="60" spans="2:19" ht="15" customHeight="1">
      <c r="B60" s="113"/>
      <c r="C60" s="113"/>
      <c r="D60" s="11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15"/>
      <c r="P60" s="104"/>
      <c r="Q60" s="111"/>
      <c r="R60" s="116"/>
      <c r="S60" s="103"/>
    </row>
    <row r="61" spans="2:19" ht="15" customHeight="1">
      <c r="B61" s="113"/>
      <c r="C61" s="113"/>
      <c r="D61" s="11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15"/>
      <c r="P61" s="104"/>
      <c r="Q61" s="111"/>
      <c r="R61" s="116"/>
      <c r="S61" s="103"/>
    </row>
    <row r="62" spans="2:19" ht="15" customHeight="1">
      <c r="B62" s="113"/>
      <c r="C62" s="113"/>
      <c r="D62" s="11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15"/>
      <c r="P62" s="104"/>
      <c r="Q62" s="111"/>
      <c r="R62" s="116"/>
      <c r="S62" s="103"/>
    </row>
    <row r="63" spans="2:19" ht="15" customHeight="1">
      <c r="B63" s="113"/>
      <c r="C63" s="113"/>
      <c r="D63" s="11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15"/>
      <c r="P63" s="104"/>
      <c r="Q63" s="111"/>
      <c r="R63" s="116"/>
      <c r="S63" s="103"/>
    </row>
    <row r="64" spans="2:19" ht="15" customHeight="1">
      <c r="B64" s="113"/>
      <c r="C64" s="113"/>
      <c r="D64" s="11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15"/>
      <c r="P64" s="104"/>
      <c r="Q64" s="111"/>
      <c r="R64" s="116"/>
      <c r="S64" s="103"/>
    </row>
    <row r="65" spans="2:19" ht="15" customHeight="1">
      <c r="B65" s="113"/>
      <c r="C65" s="113"/>
      <c r="D65" s="11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15"/>
      <c r="P65" s="104"/>
      <c r="Q65" s="111"/>
      <c r="R65" s="116"/>
      <c r="S65" s="103"/>
    </row>
    <row r="66" spans="2:19" ht="15" customHeight="1">
      <c r="B66" s="113"/>
      <c r="C66" s="113"/>
      <c r="D66" s="11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11"/>
      <c r="R66" s="116"/>
      <c r="S66" s="103"/>
    </row>
    <row r="67" spans="2:19" ht="15" customHeight="1">
      <c r="B67" s="113"/>
      <c r="C67" s="113"/>
      <c r="D67" s="11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15"/>
      <c r="P67" s="104"/>
      <c r="Q67" s="111"/>
      <c r="R67" s="116"/>
      <c r="S67" s="103"/>
    </row>
    <row r="68" spans="2:19" ht="15" customHeight="1">
      <c r="B68" s="119"/>
      <c r="C68" s="119"/>
      <c r="D68" s="11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11"/>
      <c r="R68" s="116"/>
      <c r="S68" s="103"/>
    </row>
    <row r="69" spans="2:19" ht="15" customHeight="1">
      <c r="B69" s="113"/>
      <c r="C69" s="113"/>
      <c r="D69" s="11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15"/>
      <c r="P69" s="104"/>
      <c r="Q69" s="111"/>
      <c r="S69" s="103"/>
    </row>
    <row r="70" spans="2:17" ht="15" customHeight="1">
      <c r="B70" s="113"/>
      <c r="C70" s="113"/>
      <c r="D70" s="11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15"/>
      <c r="P70" s="104"/>
      <c r="Q70" s="111"/>
    </row>
    <row r="71" spans="2:17" ht="15" customHeight="1">
      <c r="B71" s="113"/>
      <c r="C71" s="113"/>
      <c r="D71" s="11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15"/>
      <c r="P71" s="104"/>
      <c r="Q71" s="111"/>
    </row>
    <row r="72" spans="2:17" ht="15" customHeight="1">
      <c r="B72" s="113"/>
      <c r="C72" s="113"/>
      <c r="D72" s="11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15"/>
      <c r="P72" s="104"/>
      <c r="Q72" s="111"/>
    </row>
  </sheetData>
  <sheetProtection/>
  <autoFilter ref="A3:Q72"/>
  <mergeCells count="1">
    <mergeCell ref="A1:Q1"/>
  </mergeCells>
  <printOptions/>
  <pageMargins left="0.7874015748031497" right="0.7874015748031497" top="0.6" bottom="0.65" header="0.22" footer="0.16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U62"/>
  <sheetViews>
    <sheetView zoomScalePageLayoutView="0" workbookViewId="0" topLeftCell="A4">
      <selection activeCell="P6" sqref="P6"/>
    </sheetView>
  </sheetViews>
  <sheetFormatPr defaultColWidth="11.421875" defaultRowHeight="15" customHeight="1"/>
  <cols>
    <col min="1" max="1" width="3.28125" style="42" bestFit="1" customWidth="1"/>
    <col min="2" max="2" width="12.00390625" style="42" bestFit="1" customWidth="1"/>
    <col min="3" max="3" width="8.7109375" style="42" bestFit="1" customWidth="1"/>
    <col min="4" max="6" width="6.7109375" style="42" customWidth="1"/>
    <col min="7" max="9" width="6.7109375" style="43" customWidth="1"/>
    <col min="10" max="10" width="6.7109375" style="42" customWidth="1"/>
    <col min="11" max="11" width="6.7109375" style="43" customWidth="1"/>
    <col min="12" max="16" width="6.7109375" style="42" customWidth="1"/>
    <col min="17" max="17" width="6.7109375" style="57" customWidth="1"/>
    <col min="18" max="18" width="11.421875" style="91" customWidth="1"/>
    <col min="19" max="30" width="5.7109375" style="91" customWidth="1"/>
    <col min="31" max="38" width="11.421875" style="91" customWidth="1"/>
    <col min="39" max="16384" width="11.421875" style="42" customWidth="1"/>
  </cols>
  <sheetData>
    <row r="1" spans="14:29" ht="15" customHeight="1">
      <c r="N1" s="44"/>
      <c r="O1" s="44"/>
      <c r="P1" s="44"/>
      <c r="Q1" s="77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</row>
    <row r="2" spans="1:38" s="46" customFormat="1" ht="30">
      <c r="A2" s="209" t="s">
        <v>224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4"/>
      <c r="AE2" s="94"/>
      <c r="AF2" s="94"/>
      <c r="AG2" s="94"/>
      <c r="AH2" s="94"/>
      <c r="AI2" s="94"/>
      <c r="AJ2" s="94"/>
      <c r="AK2" s="94"/>
      <c r="AL2" s="94"/>
    </row>
    <row r="3" spans="7:38" s="47" customFormat="1" ht="15" customHeight="1">
      <c r="G3" s="48"/>
      <c r="H3" s="48"/>
      <c r="I3" s="48"/>
      <c r="Q3" s="78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</row>
    <row r="4" spans="1:38" s="54" customFormat="1" ht="129">
      <c r="A4" s="49" t="s">
        <v>1</v>
      </c>
      <c r="B4" s="50" t="s">
        <v>212</v>
      </c>
      <c r="C4" s="51" t="s">
        <v>156</v>
      </c>
      <c r="D4" s="51" t="s">
        <v>52</v>
      </c>
      <c r="E4" s="49" t="s">
        <v>232</v>
      </c>
      <c r="F4" s="51" t="s">
        <v>202</v>
      </c>
      <c r="G4" s="52" t="s">
        <v>203</v>
      </c>
      <c r="H4" s="52" t="s">
        <v>229</v>
      </c>
      <c r="I4" s="52" t="s">
        <v>228</v>
      </c>
      <c r="J4" s="51" t="s">
        <v>233</v>
      </c>
      <c r="K4" s="51" t="s">
        <v>205</v>
      </c>
      <c r="L4" s="51" t="s">
        <v>205</v>
      </c>
      <c r="M4" s="51" t="s">
        <v>230</v>
      </c>
      <c r="N4" s="53" t="s">
        <v>231</v>
      </c>
      <c r="O4" s="51" t="s">
        <v>36</v>
      </c>
      <c r="P4" s="51" t="s">
        <v>34</v>
      </c>
      <c r="Q4" s="79" t="s">
        <v>221</v>
      </c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</row>
    <row r="5" spans="5:38" s="54" customFormat="1" ht="15" customHeight="1">
      <c r="E5" s="86">
        <v>80</v>
      </c>
      <c r="F5" s="87">
        <v>100</v>
      </c>
      <c r="G5" s="87">
        <v>100</v>
      </c>
      <c r="H5" s="87">
        <v>200</v>
      </c>
      <c r="I5" s="87">
        <v>180</v>
      </c>
      <c r="J5" s="87">
        <v>60</v>
      </c>
      <c r="K5" s="87">
        <v>100</v>
      </c>
      <c r="L5" s="87">
        <v>100</v>
      </c>
      <c r="M5" s="87">
        <v>100</v>
      </c>
      <c r="N5" s="87">
        <v>100</v>
      </c>
      <c r="O5" s="87">
        <v>150</v>
      </c>
      <c r="P5" s="88"/>
      <c r="Q5" s="87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</row>
    <row r="6" spans="1:38" s="54" customFormat="1" ht="15" customHeight="1">
      <c r="A6" s="80">
        <v>1</v>
      </c>
      <c r="B6" s="81" t="s">
        <v>191</v>
      </c>
      <c r="C6" s="81" t="s">
        <v>93</v>
      </c>
      <c r="D6" s="82">
        <v>1961</v>
      </c>
      <c r="E6" s="98">
        <v>74</v>
      </c>
      <c r="F6" s="98">
        <v>94</v>
      </c>
      <c r="G6" s="99">
        <v>96</v>
      </c>
      <c r="H6" s="99">
        <v>199</v>
      </c>
      <c r="I6" s="99">
        <v>177</v>
      </c>
      <c r="J6" s="98">
        <v>53</v>
      </c>
      <c r="K6" s="98">
        <v>100</v>
      </c>
      <c r="L6" s="98">
        <v>100</v>
      </c>
      <c r="M6" s="98">
        <v>96</v>
      </c>
      <c r="N6" s="98">
        <v>93</v>
      </c>
      <c r="O6" s="100">
        <v>147</v>
      </c>
      <c r="P6" s="98">
        <f aca="true" t="shared" si="0" ref="P6:P33">MAX($E$5-E6,$F$5-F6,$G$5-G6,$H$5-H6,$I$5-I6,$J$5-J6,$K$5-K6,$L$5-L6,$M$5-M6,$N$5-N6,$O$5-O6)</f>
        <v>7</v>
      </c>
      <c r="Q6" s="101">
        <f aca="true" t="shared" si="1" ref="Q6:Q33">SUM(E6:P6)</f>
        <v>1236</v>
      </c>
      <c r="R6" s="96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</row>
    <row r="7" spans="1:38" s="54" customFormat="1" ht="15" customHeight="1">
      <c r="A7" s="54">
        <v>2</v>
      </c>
      <c r="B7" s="36" t="s">
        <v>96</v>
      </c>
      <c r="C7" s="36" t="s">
        <v>97</v>
      </c>
      <c r="D7" s="40">
        <v>1969</v>
      </c>
      <c r="E7" s="88">
        <v>73</v>
      </c>
      <c r="F7" s="88">
        <v>87</v>
      </c>
      <c r="G7" s="89">
        <v>93</v>
      </c>
      <c r="H7" s="89">
        <v>196</v>
      </c>
      <c r="I7" s="89">
        <v>172</v>
      </c>
      <c r="J7" s="88">
        <v>54</v>
      </c>
      <c r="K7" s="88">
        <v>100</v>
      </c>
      <c r="L7" s="88">
        <v>100</v>
      </c>
      <c r="M7" s="88">
        <v>76</v>
      </c>
      <c r="N7" s="88">
        <v>91</v>
      </c>
      <c r="O7" s="90">
        <v>146</v>
      </c>
      <c r="P7" s="88">
        <f t="shared" si="0"/>
        <v>24</v>
      </c>
      <c r="Q7" s="87">
        <f t="shared" si="1"/>
        <v>1212</v>
      </c>
      <c r="R7" s="96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</row>
    <row r="8" spans="1:255" s="54" customFormat="1" ht="15" customHeight="1">
      <c r="A8" s="80">
        <v>3</v>
      </c>
      <c r="B8" s="81" t="s">
        <v>170</v>
      </c>
      <c r="C8" s="81" t="s">
        <v>103</v>
      </c>
      <c r="D8" s="82">
        <v>1972</v>
      </c>
      <c r="E8" s="98">
        <v>72</v>
      </c>
      <c r="F8" s="98">
        <v>90</v>
      </c>
      <c r="G8" s="99">
        <v>91</v>
      </c>
      <c r="H8" s="99">
        <v>192</v>
      </c>
      <c r="I8" s="99">
        <v>176</v>
      </c>
      <c r="J8" s="98">
        <v>46</v>
      </c>
      <c r="K8" s="98">
        <v>100</v>
      </c>
      <c r="L8" s="98">
        <v>100</v>
      </c>
      <c r="M8" s="98">
        <v>85</v>
      </c>
      <c r="N8" s="98">
        <v>87</v>
      </c>
      <c r="O8" s="100">
        <v>145</v>
      </c>
      <c r="P8" s="98">
        <f t="shared" si="0"/>
        <v>15</v>
      </c>
      <c r="Q8" s="101">
        <f t="shared" si="1"/>
        <v>1199</v>
      </c>
      <c r="R8" s="87"/>
      <c r="T8" s="90"/>
      <c r="U8" s="97"/>
      <c r="V8" s="88"/>
      <c r="W8" s="88"/>
      <c r="X8" s="89"/>
      <c r="Y8" s="89"/>
      <c r="Z8" s="89"/>
      <c r="AA8" s="88"/>
      <c r="AB8" s="88"/>
      <c r="AC8" s="88"/>
      <c r="AD8" s="88"/>
      <c r="AE8" s="88"/>
      <c r="AF8" s="90"/>
      <c r="AG8" s="88"/>
      <c r="AH8" s="87"/>
      <c r="AI8" s="88"/>
      <c r="AJ8" s="90"/>
      <c r="AK8" s="90"/>
      <c r="AL8" s="97"/>
      <c r="AO8" s="43"/>
      <c r="AP8" s="43"/>
      <c r="AQ8" s="43"/>
      <c r="AW8" s="36"/>
      <c r="AY8" s="57"/>
      <c r="BA8" s="36"/>
      <c r="BB8" s="36"/>
      <c r="BC8" s="40"/>
      <c r="BF8" s="43"/>
      <c r="BG8" s="43"/>
      <c r="BH8" s="43"/>
      <c r="BN8" s="36"/>
      <c r="BP8" s="57"/>
      <c r="BR8" s="36"/>
      <c r="BS8" s="36"/>
      <c r="BT8" s="40"/>
      <c r="BW8" s="43"/>
      <c r="BX8" s="43"/>
      <c r="BY8" s="43"/>
      <c r="CE8" s="36"/>
      <c r="CG8" s="57"/>
      <c r="CI8" s="36"/>
      <c r="CJ8" s="36"/>
      <c r="CK8" s="40"/>
      <c r="CN8" s="43"/>
      <c r="CO8" s="43"/>
      <c r="CP8" s="43"/>
      <c r="CV8" s="36"/>
      <c r="CX8" s="57"/>
      <c r="CZ8" s="36"/>
      <c r="DA8" s="36"/>
      <c r="DB8" s="40"/>
      <c r="DE8" s="43"/>
      <c r="DF8" s="43"/>
      <c r="DG8" s="43"/>
      <c r="DM8" s="36"/>
      <c r="DO8" s="57"/>
      <c r="DQ8" s="36"/>
      <c r="DR8" s="36"/>
      <c r="DS8" s="40"/>
      <c r="DV8" s="43"/>
      <c r="DW8" s="43"/>
      <c r="DX8" s="43"/>
      <c r="ED8" s="36"/>
      <c r="EF8" s="57"/>
      <c r="EH8" s="36"/>
      <c r="EI8" s="36"/>
      <c r="EJ8" s="40"/>
      <c r="EM8" s="43"/>
      <c r="EN8" s="43"/>
      <c r="EO8" s="43"/>
      <c r="EU8" s="36"/>
      <c r="EW8" s="57"/>
      <c r="EY8" s="36"/>
      <c r="EZ8" s="36"/>
      <c r="FA8" s="40"/>
      <c r="FD8" s="43"/>
      <c r="FE8" s="43"/>
      <c r="FF8" s="43"/>
      <c r="FL8" s="36"/>
      <c r="FN8" s="57"/>
      <c r="FP8" s="36"/>
      <c r="FQ8" s="36"/>
      <c r="FR8" s="40"/>
      <c r="FU8" s="43"/>
      <c r="FV8" s="43"/>
      <c r="FW8" s="43"/>
      <c r="GC8" s="36"/>
      <c r="GE8" s="57"/>
      <c r="GG8" s="36"/>
      <c r="GH8" s="36"/>
      <c r="GI8" s="40"/>
      <c r="GL8" s="43"/>
      <c r="GM8" s="43"/>
      <c r="GN8" s="43"/>
      <c r="GT8" s="36"/>
      <c r="GV8" s="57"/>
      <c r="GX8" s="36"/>
      <c r="GY8" s="36"/>
      <c r="GZ8" s="40"/>
      <c r="HC8" s="43"/>
      <c r="HD8" s="43"/>
      <c r="HE8" s="43"/>
      <c r="HK8" s="36"/>
      <c r="HM8" s="57"/>
      <c r="HO8" s="36"/>
      <c r="HP8" s="36"/>
      <c r="HQ8" s="40"/>
      <c r="HT8" s="43"/>
      <c r="HU8" s="43"/>
      <c r="HV8" s="43"/>
      <c r="IB8" s="36"/>
      <c r="ID8" s="57"/>
      <c r="IF8" s="36"/>
      <c r="IG8" s="36"/>
      <c r="IH8" s="40"/>
      <c r="IK8" s="43"/>
      <c r="IL8" s="43"/>
      <c r="IM8" s="43"/>
      <c r="IS8" s="36"/>
      <c r="IU8" s="57"/>
    </row>
    <row r="9" spans="1:38" s="54" customFormat="1" ht="15" customHeight="1">
      <c r="A9" s="54">
        <v>4</v>
      </c>
      <c r="B9" s="36" t="s">
        <v>147</v>
      </c>
      <c r="C9" s="36" t="s">
        <v>148</v>
      </c>
      <c r="D9" s="40">
        <v>1964</v>
      </c>
      <c r="E9" s="88">
        <v>70</v>
      </c>
      <c r="F9" s="88">
        <v>93</v>
      </c>
      <c r="G9" s="89">
        <v>89</v>
      </c>
      <c r="H9" s="89">
        <v>182</v>
      </c>
      <c r="I9" s="89">
        <v>171</v>
      </c>
      <c r="J9" s="88">
        <v>55</v>
      </c>
      <c r="K9" s="88">
        <v>100</v>
      </c>
      <c r="L9" s="88">
        <v>100</v>
      </c>
      <c r="M9" s="88">
        <v>88</v>
      </c>
      <c r="N9" s="88">
        <v>85</v>
      </c>
      <c r="O9" s="90">
        <v>143</v>
      </c>
      <c r="P9" s="88">
        <f t="shared" si="0"/>
        <v>18</v>
      </c>
      <c r="Q9" s="87">
        <f t="shared" si="1"/>
        <v>1194</v>
      </c>
      <c r="R9" s="96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</row>
    <row r="10" spans="1:38" s="54" customFormat="1" ht="15" customHeight="1">
      <c r="A10" s="80">
        <v>5</v>
      </c>
      <c r="B10" s="81" t="s">
        <v>173</v>
      </c>
      <c r="C10" s="81" t="s">
        <v>99</v>
      </c>
      <c r="D10" s="82">
        <v>1962</v>
      </c>
      <c r="E10" s="98">
        <v>74</v>
      </c>
      <c r="F10" s="98">
        <v>84</v>
      </c>
      <c r="G10" s="99">
        <v>92</v>
      </c>
      <c r="H10" s="99">
        <v>178</v>
      </c>
      <c r="I10" s="99">
        <v>174</v>
      </c>
      <c r="J10" s="98">
        <v>57</v>
      </c>
      <c r="K10" s="98">
        <v>100</v>
      </c>
      <c r="L10" s="98">
        <v>100</v>
      </c>
      <c r="M10" s="98">
        <v>81</v>
      </c>
      <c r="N10" s="98">
        <v>88</v>
      </c>
      <c r="O10" s="100">
        <v>142</v>
      </c>
      <c r="P10" s="98">
        <f t="shared" si="0"/>
        <v>22</v>
      </c>
      <c r="Q10" s="101">
        <f t="shared" si="1"/>
        <v>1192</v>
      </c>
      <c r="R10" s="96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</row>
    <row r="11" spans="1:38" s="54" customFormat="1" ht="15" customHeight="1">
      <c r="A11" s="54">
        <v>6</v>
      </c>
      <c r="B11" s="36" t="s">
        <v>210</v>
      </c>
      <c r="C11" s="36" t="s">
        <v>211</v>
      </c>
      <c r="D11" s="40">
        <v>1971</v>
      </c>
      <c r="E11" s="88">
        <v>70</v>
      </c>
      <c r="F11" s="88">
        <v>87</v>
      </c>
      <c r="G11" s="89">
        <v>94</v>
      </c>
      <c r="H11" s="89">
        <v>189</v>
      </c>
      <c r="I11" s="89">
        <v>166</v>
      </c>
      <c r="J11" s="88">
        <v>54</v>
      </c>
      <c r="K11" s="88">
        <v>100</v>
      </c>
      <c r="L11" s="88">
        <v>100</v>
      </c>
      <c r="M11" s="88">
        <v>80</v>
      </c>
      <c r="N11" s="88">
        <v>79</v>
      </c>
      <c r="O11" s="90">
        <v>140</v>
      </c>
      <c r="P11" s="88">
        <f t="shared" si="0"/>
        <v>21</v>
      </c>
      <c r="Q11" s="87">
        <f t="shared" si="1"/>
        <v>1180</v>
      </c>
      <c r="R11" s="96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</row>
    <row r="12" spans="1:38" s="54" customFormat="1" ht="15" customHeight="1">
      <c r="A12" s="80">
        <v>7</v>
      </c>
      <c r="B12" s="81" t="s">
        <v>189</v>
      </c>
      <c r="C12" s="81" t="s">
        <v>108</v>
      </c>
      <c r="D12" s="82">
        <v>1960</v>
      </c>
      <c r="E12" s="98">
        <v>65</v>
      </c>
      <c r="F12" s="98">
        <v>77</v>
      </c>
      <c r="G12" s="99">
        <v>85</v>
      </c>
      <c r="H12" s="99">
        <v>191</v>
      </c>
      <c r="I12" s="99">
        <v>174</v>
      </c>
      <c r="J12" s="98">
        <v>54</v>
      </c>
      <c r="K12" s="98">
        <v>100</v>
      </c>
      <c r="L12" s="98">
        <v>100</v>
      </c>
      <c r="M12" s="98">
        <v>86</v>
      </c>
      <c r="N12" s="98">
        <v>79</v>
      </c>
      <c r="O12" s="100">
        <v>140</v>
      </c>
      <c r="P12" s="98">
        <f t="shared" si="0"/>
        <v>23</v>
      </c>
      <c r="Q12" s="101">
        <f t="shared" si="1"/>
        <v>1174</v>
      </c>
      <c r="R12" s="96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</row>
    <row r="13" spans="1:38" s="54" customFormat="1" ht="15" customHeight="1">
      <c r="A13" s="54">
        <v>8</v>
      </c>
      <c r="B13" s="36" t="s">
        <v>183</v>
      </c>
      <c r="C13" s="36" t="s">
        <v>95</v>
      </c>
      <c r="D13" s="40">
        <v>1942</v>
      </c>
      <c r="E13" s="88">
        <v>0</v>
      </c>
      <c r="F13" s="88">
        <v>89</v>
      </c>
      <c r="G13" s="89">
        <v>94</v>
      </c>
      <c r="H13" s="89">
        <v>198</v>
      </c>
      <c r="I13" s="89">
        <v>176</v>
      </c>
      <c r="J13" s="88">
        <v>0</v>
      </c>
      <c r="K13" s="88">
        <v>100</v>
      </c>
      <c r="L13" s="88">
        <v>100</v>
      </c>
      <c r="M13" s="88">
        <v>95</v>
      </c>
      <c r="N13" s="88">
        <v>91</v>
      </c>
      <c r="O13" s="90">
        <v>138</v>
      </c>
      <c r="P13" s="88">
        <f t="shared" si="0"/>
        <v>80</v>
      </c>
      <c r="Q13" s="87">
        <f t="shared" si="1"/>
        <v>1161</v>
      </c>
      <c r="R13" s="96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</row>
    <row r="14" spans="1:38" s="54" customFormat="1" ht="15" customHeight="1">
      <c r="A14" s="80">
        <v>9</v>
      </c>
      <c r="B14" s="81" t="s">
        <v>101</v>
      </c>
      <c r="C14" s="81" t="s">
        <v>102</v>
      </c>
      <c r="D14" s="82">
        <v>1946</v>
      </c>
      <c r="E14" s="98">
        <v>67</v>
      </c>
      <c r="F14" s="98">
        <v>82</v>
      </c>
      <c r="G14" s="99">
        <v>90</v>
      </c>
      <c r="H14" s="99">
        <v>190</v>
      </c>
      <c r="I14" s="99">
        <v>175</v>
      </c>
      <c r="J14" s="98">
        <v>49</v>
      </c>
      <c r="K14" s="98">
        <v>100</v>
      </c>
      <c r="L14" s="98">
        <v>0</v>
      </c>
      <c r="M14" s="98">
        <v>80</v>
      </c>
      <c r="N14" s="98">
        <v>83</v>
      </c>
      <c r="O14" s="100">
        <v>142</v>
      </c>
      <c r="P14" s="98">
        <f t="shared" si="0"/>
        <v>100</v>
      </c>
      <c r="Q14" s="101">
        <f t="shared" si="1"/>
        <v>1158</v>
      </c>
      <c r="R14" s="96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</row>
    <row r="15" spans="1:38" s="54" customFormat="1" ht="15" customHeight="1">
      <c r="A15" s="54">
        <v>10</v>
      </c>
      <c r="B15" s="36" t="s">
        <v>181</v>
      </c>
      <c r="C15" s="36" t="s">
        <v>182</v>
      </c>
      <c r="D15" s="40">
        <v>1980</v>
      </c>
      <c r="E15" s="88">
        <v>69</v>
      </c>
      <c r="F15" s="88">
        <v>77</v>
      </c>
      <c r="G15" s="89">
        <v>90</v>
      </c>
      <c r="H15" s="89">
        <v>182</v>
      </c>
      <c r="I15" s="89">
        <v>161</v>
      </c>
      <c r="J15" s="88">
        <v>43</v>
      </c>
      <c r="K15" s="88">
        <v>100</v>
      </c>
      <c r="L15" s="88">
        <v>100</v>
      </c>
      <c r="M15" s="88">
        <v>80</v>
      </c>
      <c r="N15" s="88">
        <v>70</v>
      </c>
      <c r="O15" s="90">
        <v>139</v>
      </c>
      <c r="P15" s="88">
        <f t="shared" si="0"/>
        <v>30</v>
      </c>
      <c r="Q15" s="87">
        <f t="shared" si="1"/>
        <v>1141</v>
      </c>
      <c r="R15" s="96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</row>
    <row r="16" spans="1:38" s="54" customFormat="1" ht="15" customHeight="1">
      <c r="A16" s="80">
        <v>11</v>
      </c>
      <c r="B16" s="81" t="s">
        <v>147</v>
      </c>
      <c r="C16" s="81" t="s">
        <v>132</v>
      </c>
      <c r="D16" s="82">
        <v>1959</v>
      </c>
      <c r="E16" s="98">
        <v>61</v>
      </c>
      <c r="F16" s="98">
        <v>43</v>
      </c>
      <c r="G16" s="99">
        <v>83</v>
      </c>
      <c r="H16" s="99">
        <v>163</v>
      </c>
      <c r="I16" s="99">
        <v>170</v>
      </c>
      <c r="J16" s="98">
        <v>49</v>
      </c>
      <c r="K16" s="98">
        <v>100</v>
      </c>
      <c r="L16" s="98">
        <v>100</v>
      </c>
      <c r="M16" s="98">
        <v>64</v>
      </c>
      <c r="N16" s="98">
        <v>78</v>
      </c>
      <c r="O16" s="100">
        <v>133</v>
      </c>
      <c r="P16" s="98">
        <f t="shared" si="0"/>
        <v>57</v>
      </c>
      <c r="Q16" s="101">
        <f t="shared" si="1"/>
        <v>1101</v>
      </c>
      <c r="R16" s="96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</row>
    <row r="17" spans="1:38" s="54" customFormat="1" ht="15" customHeight="1">
      <c r="A17" s="54">
        <v>12</v>
      </c>
      <c r="B17" s="36" t="s">
        <v>209</v>
      </c>
      <c r="C17" s="36" t="s">
        <v>182</v>
      </c>
      <c r="D17" s="40">
        <v>1979</v>
      </c>
      <c r="E17" s="88">
        <v>58</v>
      </c>
      <c r="F17" s="88">
        <v>63</v>
      </c>
      <c r="G17" s="89">
        <v>88</v>
      </c>
      <c r="H17" s="89">
        <v>0</v>
      </c>
      <c r="I17" s="89">
        <v>162</v>
      </c>
      <c r="J17" s="88">
        <v>50</v>
      </c>
      <c r="K17" s="88">
        <v>100</v>
      </c>
      <c r="L17" s="88">
        <v>100</v>
      </c>
      <c r="M17" s="88">
        <v>79</v>
      </c>
      <c r="N17" s="88">
        <v>55</v>
      </c>
      <c r="O17" s="90">
        <v>135</v>
      </c>
      <c r="P17" s="88">
        <f t="shared" si="0"/>
        <v>200</v>
      </c>
      <c r="Q17" s="87">
        <f t="shared" si="1"/>
        <v>1090</v>
      </c>
      <c r="R17" s="96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</row>
    <row r="18" spans="1:38" s="54" customFormat="1" ht="15" customHeight="1">
      <c r="A18" s="80">
        <v>13</v>
      </c>
      <c r="B18" s="81" t="s">
        <v>135</v>
      </c>
      <c r="C18" s="81" t="s">
        <v>136</v>
      </c>
      <c r="D18" s="82">
        <v>1950</v>
      </c>
      <c r="E18" s="98">
        <v>0</v>
      </c>
      <c r="F18" s="98">
        <v>82</v>
      </c>
      <c r="G18" s="99">
        <v>93</v>
      </c>
      <c r="H18" s="99">
        <v>0</v>
      </c>
      <c r="I18" s="99">
        <v>148</v>
      </c>
      <c r="J18" s="98">
        <v>56</v>
      </c>
      <c r="K18" s="98">
        <v>100</v>
      </c>
      <c r="L18" s="98">
        <v>100</v>
      </c>
      <c r="M18" s="98">
        <v>72</v>
      </c>
      <c r="N18" s="98">
        <v>81</v>
      </c>
      <c r="O18" s="100">
        <v>136</v>
      </c>
      <c r="P18" s="98">
        <f t="shared" si="0"/>
        <v>200</v>
      </c>
      <c r="Q18" s="101">
        <f t="shared" si="1"/>
        <v>1068</v>
      </c>
      <c r="R18" s="87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</row>
    <row r="19" spans="1:38" s="54" customFormat="1" ht="15" customHeight="1">
      <c r="A19" s="54">
        <v>14</v>
      </c>
      <c r="B19" s="36" t="s">
        <v>187</v>
      </c>
      <c r="C19" s="36" t="s">
        <v>105</v>
      </c>
      <c r="D19" s="40">
        <v>1941</v>
      </c>
      <c r="E19" s="88">
        <v>0</v>
      </c>
      <c r="F19" s="88">
        <v>92</v>
      </c>
      <c r="G19" s="88">
        <v>0</v>
      </c>
      <c r="H19" s="89">
        <v>193</v>
      </c>
      <c r="I19" s="89">
        <v>170</v>
      </c>
      <c r="J19" s="88">
        <v>54</v>
      </c>
      <c r="K19" s="88">
        <v>100</v>
      </c>
      <c r="L19" s="88">
        <v>100</v>
      </c>
      <c r="M19" s="88">
        <v>90</v>
      </c>
      <c r="N19" s="88">
        <v>0</v>
      </c>
      <c r="O19" s="90">
        <v>136</v>
      </c>
      <c r="P19" s="88">
        <f t="shared" si="0"/>
        <v>100</v>
      </c>
      <c r="Q19" s="87">
        <f t="shared" si="1"/>
        <v>1035</v>
      </c>
      <c r="R19" s="96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</row>
    <row r="20" spans="1:38" s="54" customFormat="1" ht="15" customHeight="1">
      <c r="A20" s="80">
        <v>15</v>
      </c>
      <c r="B20" s="81" t="s">
        <v>194</v>
      </c>
      <c r="C20" s="81" t="s">
        <v>95</v>
      </c>
      <c r="D20" s="82">
        <v>1943</v>
      </c>
      <c r="E20" s="98">
        <v>71</v>
      </c>
      <c r="F20" s="98">
        <v>86</v>
      </c>
      <c r="G20" s="99">
        <v>94</v>
      </c>
      <c r="H20" s="99">
        <v>183</v>
      </c>
      <c r="I20" s="99">
        <v>174</v>
      </c>
      <c r="J20" s="98">
        <v>55</v>
      </c>
      <c r="K20" s="98">
        <v>100</v>
      </c>
      <c r="L20" s="98">
        <v>100</v>
      </c>
      <c r="M20" s="98">
        <v>0</v>
      </c>
      <c r="N20" s="98">
        <v>0</v>
      </c>
      <c r="O20" s="100">
        <v>0</v>
      </c>
      <c r="P20" s="98">
        <f t="shared" si="0"/>
        <v>150</v>
      </c>
      <c r="Q20" s="101">
        <f t="shared" si="1"/>
        <v>1013</v>
      </c>
      <c r="R20" s="87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</row>
    <row r="21" spans="1:38" s="54" customFormat="1" ht="15" customHeight="1">
      <c r="A21" s="54">
        <v>16</v>
      </c>
      <c r="B21" s="36" t="s">
        <v>109</v>
      </c>
      <c r="C21" s="36" t="s">
        <v>110</v>
      </c>
      <c r="D21" s="40">
        <v>1979</v>
      </c>
      <c r="E21" s="88">
        <v>0</v>
      </c>
      <c r="F21" s="88">
        <v>82</v>
      </c>
      <c r="G21" s="89">
        <v>92</v>
      </c>
      <c r="H21" s="89">
        <v>195</v>
      </c>
      <c r="I21" s="89">
        <v>159</v>
      </c>
      <c r="J21" s="88">
        <v>52</v>
      </c>
      <c r="K21" s="88">
        <v>100</v>
      </c>
      <c r="L21" s="88">
        <v>100</v>
      </c>
      <c r="M21" s="88">
        <v>71</v>
      </c>
      <c r="N21" s="88">
        <v>0</v>
      </c>
      <c r="O21" s="90">
        <v>0</v>
      </c>
      <c r="P21" s="88">
        <f t="shared" si="0"/>
        <v>150</v>
      </c>
      <c r="Q21" s="87">
        <f t="shared" si="1"/>
        <v>1001</v>
      </c>
      <c r="R21" s="96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</row>
    <row r="22" spans="1:38" s="54" customFormat="1" ht="15" customHeight="1">
      <c r="A22" s="80">
        <v>17</v>
      </c>
      <c r="B22" s="81" t="s">
        <v>208</v>
      </c>
      <c r="C22" s="81" t="s">
        <v>97</v>
      </c>
      <c r="D22" s="82">
        <v>1959</v>
      </c>
      <c r="E22" s="98">
        <v>54</v>
      </c>
      <c r="F22" s="98">
        <v>65</v>
      </c>
      <c r="G22" s="99">
        <v>86</v>
      </c>
      <c r="H22" s="99">
        <v>185</v>
      </c>
      <c r="I22" s="99">
        <v>160</v>
      </c>
      <c r="J22" s="98">
        <v>0</v>
      </c>
      <c r="K22" s="98">
        <v>0</v>
      </c>
      <c r="L22" s="98">
        <v>0</v>
      </c>
      <c r="M22" s="98">
        <v>82</v>
      </c>
      <c r="N22" s="98">
        <v>85</v>
      </c>
      <c r="O22" s="100">
        <v>140</v>
      </c>
      <c r="P22" s="98">
        <f t="shared" si="0"/>
        <v>100</v>
      </c>
      <c r="Q22" s="101">
        <f t="shared" si="1"/>
        <v>957</v>
      </c>
      <c r="R22" s="96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</row>
    <row r="23" spans="1:38" s="54" customFormat="1" ht="15" customHeight="1">
      <c r="A23" s="54">
        <v>18</v>
      </c>
      <c r="B23" s="36" t="s">
        <v>184</v>
      </c>
      <c r="C23" s="36" t="s">
        <v>162</v>
      </c>
      <c r="D23" s="40">
        <v>1980</v>
      </c>
      <c r="E23" s="88">
        <v>0</v>
      </c>
      <c r="F23" s="88">
        <v>85</v>
      </c>
      <c r="G23" s="89">
        <v>93</v>
      </c>
      <c r="H23" s="89">
        <v>0</v>
      </c>
      <c r="I23" s="89">
        <v>138</v>
      </c>
      <c r="J23" s="88">
        <v>55</v>
      </c>
      <c r="K23" s="88">
        <v>100</v>
      </c>
      <c r="L23" s="88">
        <v>100</v>
      </c>
      <c r="M23" s="88">
        <v>82</v>
      </c>
      <c r="N23" s="88">
        <v>87</v>
      </c>
      <c r="O23" s="90">
        <v>0</v>
      </c>
      <c r="P23" s="88">
        <f t="shared" si="0"/>
        <v>200</v>
      </c>
      <c r="Q23" s="87">
        <f t="shared" si="1"/>
        <v>940</v>
      </c>
      <c r="R23" s="96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</row>
    <row r="24" spans="1:38" s="54" customFormat="1" ht="15" customHeight="1">
      <c r="A24" s="80">
        <v>19</v>
      </c>
      <c r="B24" s="81" t="s">
        <v>121</v>
      </c>
      <c r="C24" s="81" t="s">
        <v>122</v>
      </c>
      <c r="D24" s="82">
        <v>1973</v>
      </c>
      <c r="E24" s="98">
        <v>74</v>
      </c>
      <c r="F24" s="98">
        <v>86</v>
      </c>
      <c r="G24" s="99">
        <v>96</v>
      </c>
      <c r="H24" s="99">
        <v>189</v>
      </c>
      <c r="I24" s="99">
        <v>161</v>
      </c>
      <c r="J24" s="98">
        <v>57</v>
      </c>
      <c r="K24" s="98">
        <v>0</v>
      </c>
      <c r="L24" s="98">
        <v>0</v>
      </c>
      <c r="M24" s="98">
        <v>0</v>
      </c>
      <c r="N24" s="98">
        <v>0</v>
      </c>
      <c r="O24" s="100">
        <v>144</v>
      </c>
      <c r="P24" s="98">
        <f t="shared" si="0"/>
        <v>100</v>
      </c>
      <c r="Q24" s="101">
        <f t="shared" si="1"/>
        <v>907</v>
      </c>
      <c r="R24" s="96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</row>
    <row r="25" spans="1:38" s="54" customFormat="1" ht="15" customHeight="1">
      <c r="A25" s="54">
        <v>20</v>
      </c>
      <c r="B25" s="36" t="s">
        <v>188</v>
      </c>
      <c r="C25" s="36" t="s">
        <v>143</v>
      </c>
      <c r="D25" s="40">
        <v>1959</v>
      </c>
      <c r="E25" s="88">
        <v>0</v>
      </c>
      <c r="F25" s="88">
        <v>79</v>
      </c>
      <c r="G25" s="89">
        <v>93</v>
      </c>
      <c r="H25" s="89">
        <v>191</v>
      </c>
      <c r="I25" s="89">
        <v>163</v>
      </c>
      <c r="J25" s="89">
        <v>0</v>
      </c>
      <c r="K25" s="88">
        <v>100</v>
      </c>
      <c r="L25" s="88">
        <v>0</v>
      </c>
      <c r="M25" s="88">
        <v>85</v>
      </c>
      <c r="N25" s="88">
        <v>0</v>
      </c>
      <c r="O25" s="90">
        <v>0</v>
      </c>
      <c r="P25" s="88">
        <f t="shared" si="0"/>
        <v>150</v>
      </c>
      <c r="Q25" s="87">
        <f t="shared" si="1"/>
        <v>861</v>
      </c>
      <c r="R25" s="96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</row>
    <row r="26" spans="1:38" s="54" customFormat="1" ht="15" customHeight="1">
      <c r="A26" s="80">
        <v>21</v>
      </c>
      <c r="B26" s="81" t="s">
        <v>219</v>
      </c>
      <c r="C26" s="81" t="s">
        <v>106</v>
      </c>
      <c r="D26" s="82">
        <v>1974</v>
      </c>
      <c r="E26" s="98">
        <v>0</v>
      </c>
      <c r="F26" s="98">
        <v>86</v>
      </c>
      <c r="G26" s="99">
        <v>86</v>
      </c>
      <c r="H26" s="99">
        <v>198</v>
      </c>
      <c r="I26" s="99">
        <v>175</v>
      </c>
      <c r="J26" s="98">
        <v>51</v>
      </c>
      <c r="K26" s="98">
        <v>0</v>
      </c>
      <c r="L26" s="98">
        <v>0</v>
      </c>
      <c r="M26" s="98">
        <v>85</v>
      </c>
      <c r="N26" s="98">
        <v>0</v>
      </c>
      <c r="O26" s="100">
        <v>0</v>
      </c>
      <c r="P26" s="98">
        <f t="shared" si="0"/>
        <v>150</v>
      </c>
      <c r="Q26" s="101">
        <f t="shared" si="1"/>
        <v>831</v>
      </c>
      <c r="R26" s="96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</row>
    <row r="27" spans="1:38" s="54" customFormat="1" ht="15" customHeight="1">
      <c r="A27" s="54">
        <v>22</v>
      </c>
      <c r="B27" s="36" t="s">
        <v>118</v>
      </c>
      <c r="C27" s="36" t="s">
        <v>139</v>
      </c>
      <c r="D27" s="40">
        <v>1971</v>
      </c>
      <c r="E27" s="88">
        <v>0</v>
      </c>
      <c r="F27" s="88">
        <v>78</v>
      </c>
      <c r="G27" s="89">
        <v>92</v>
      </c>
      <c r="H27" s="89">
        <v>186</v>
      </c>
      <c r="I27" s="89">
        <v>174</v>
      </c>
      <c r="J27" s="88">
        <v>49</v>
      </c>
      <c r="K27" s="88">
        <v>100</v>
      </c>
      <c r="L27" s="88">
        <v>0</v>
      </c>
      <c r="M27" s="88">
        <v>0</v>
      </c>
      <c r="N27" s="88">
        <v>0</v>
      </c>
      <c r="O27" s="90">
        <v>0</v>
      </c>
      <c r="P27" s="88">
        <f t="shared" si="0"/>
        <v>150</v>
      </c>
      <c r="Q27" s="87">
        <f t="shared" si="1"/>
        <v>829</v>
      </c>
      <c r="R27" s="96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</row>
    <row r="28" spans="1:38" s="54" customFormat="1" ht="15" customHeight="1">
      <c r="A28" s="80">
        <v>23</v>
      </c>
      <c r="B28" s="81" t="s">
        <v>207</v>
      </c>
      <c r="C28" s="81" t="s">
        <v>143</v>
      </c>
      <c r="D28" s="82">
        <v>1946</v>
      </c>
      <c r="E28" s="98">
        <v>62</v>
      </c>
      <c r="F28" s="98">
        <v>82</v>
      </c>
      <c r="G28" s="99">
        <v>87</v>
      </c>
      <c r="H28" s="99">
        <v>189</v>
      </c>
      <c r="I28" s="99">
        <v>170</v>
      </c>
      <c r="J28" s="98">
        <v>49</v>
      </c>
      <c r="K28" s="98">
        <v>0</v>
      </c>
      <c r="L28" s="98">
        <v>0</v>
      </c>
      <c r="M28" s="98">
        <v>0</v>
      </c>
      <c r="N28" s="98">
        <v>0</v>
      </c>
      <c r="O28" s="100">
        <v>0</v>
      </c>
      <c r="P28" s="98">
        <f t="shared" si="0"/>
        <v>150</v>
      </c>
      <c r="Q28" s="101">
        <f t="shared" si="1"/>
        <v>789</v>
      </c>
      <c r="R28" s="96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</row>
    <row r="29" spans="1:38" s="54" customFormat="1" ht="15" customHeight="1">
      <c r="A29" s="54">
        <v>24</v>
      </c>
      <c r="B29" s="36" t="s">
        <v>127</v>
      </c>
      <c r="C29" s="36" t="s">
        <v>128</v>
      </c>
      <c r="D29" s="40">
        <v>1941</v>
      </c>
      <c r="E29" s="88">
        <v>40</v>
      </c>
      <c r="F29" s="88">
        <v>78</v>
      </c>
      <c r="G29" s="88">
        <v>0</v>
      </c>
      <c r="H29" s="89">
        <v>179</v>
      </c>
      <c r="I29" s="89">
        <v>160</v>
      </c>
      <c r="J29" s="88">
        <v>46</v>
      </c>
      <c r="K29" s="88">
        <v>0</v>
      </c>
      <c r="L29" s="88">
        <v>0</v>
      </c>
      <c r="M29" s="88">
        <v>0</v>
      </c>
      <c r="N29" s="88">
        <v>69</v>
      </c>
      <c r="O29" s="90">
        <v>0</v>
      </c>
      <c r="P29" s="88">
        <f t="shared" si="0"/>
        <v>150</v>
      </c>
      <c r="Q29" s="87">
        <f t="shared" si="1"/>
        <v>722</v>
      </c>
      <c r="R29" s="96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</row>
    <row r="30" spans="1:38" s="54" customFormat="1" ht="15" customHeight="1">
      <c r="A30" s="80">
        <v>25</v>
      </c>
      <c r="B30" s="81" t="s">
        <v>159</v>
      </c>
      <c r="C30" s="81" t="s">
        <v>138</v>
      </c>
      <c r="D30" s="82">
        <v>1944</v>
      </c>
      <c r="E30" s="98">
        <v>58</v>
      </c>
      <c r="F30" s="98">
        <v>0</v>
      </c>
      <c r="G30" s="99">
        <v>0</v>
      </c>
      <c r="H30" s="99">
        <v>184</v>
      </c>
      <c r="I30" s="99">
        <v>164</v>
      </c>
      <c r="J30" s="98">
        <v>0</v>
      </c>
      <c r="K30" s="98">
        <v>0</v>
      </c>
      <c r="L30" s="98">
        <v>0</v>
      </c>
      <c r="M30" s="98">
        <v>0</v>
      </c>
      <c r="N30" s="98">
        <v>75</v>
      </c>
      <c r="O30" s="100">
        <v>128</v>
      </c>
      <c r="P30" s="98">
        <f t="shared" si="0"/>
        <v>100</v>
      </c>
      <c r="Q30" s="101">
        <f t="shared" si="1"/>
        <v>709</v>
      </c>
      <c r="R30" s="96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</row>
    <row r="31" spans="1:38" s="54" customFormat="1" ht="15" customHeight="1">
      <c r="A31" s="54">
        <v>26</v>
      </c>
      <c r="B31" s="36" t="s">
        <v>125</v>
      </c>
      <c r="C31" s="36" t="s">
        <v>126</v>
      </c>
      <c r="D31" s="40">
        <v>1949</v>
      </c>
      <c r="E31" s="88">
        <v>0</v>
      </c>
      <c r="F31" s="88">
        <v>84</v>
      </c>
      <c r="G31" s="89">
        <v>98</v>
      </c>
      <c r="H31" s="89">
        <v>0</v>
      </c>
      <c r="I31" s="89">
        <v>171</v>
      </c>
      <c r="J31" s="88">
        <v>52</v>
      </c>
      <c r="K31" s="88">
        <v>100</v>
      </c>
      <c r="L31" s="88">
        <v>0</v>
      </c>
      <c r="M31" s="88">
        <v>0</v>
      </c>
      <c r="N31" s="88">
        <v>0</v>
      </c>
      <c r="O31" s="90">
        <v>0</v>
      </c>
      <c r="P31" s="88">
        <f t="shared" si="0"/>
        <v>200</v>
      </c>
      <c r="Q31" s="87">
        <f t="shared" si="1"/>
        <v>705</v>
      </c>
      <c r="R31" s="96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</row>
    <row r="32" spans="1:38" s="54" customFormat="1" ht="15" customHeight="1">
      <c r="A32" s="80">
        <v>27</v>
      </c>
      <c r="B32" s="81" t="s">
        <v>192</v>
      </c>
      <c r="C32" s="81" t="s">
        <v>134</v>
      </c>
      <c r="D32" s="82">
        <v>1970</v>
      </c>
      <c r="E32" s="98">
        <v>59</v>
      </c>
      <c r="F32" s="98">
        <v>54</v>
      </c>
      <c r="G32" s="99">
        <v>71</v>
      </c>
      <c r="H32" s="99">
        <v>0</v>
      </c>
      <c r="I32" s="99">
        <v>117</v>
      </c>
      <c r="J32" s="98">
        <v>0</v>
      </c>
      <c r="K32" s="98">
        <v>0</v>
      </c>
      <c r="L32" s="98"/>
      <c r="M32" s="98">
        <v>67</v>
      </c>
      <c r="N32" s="98"/>
      <c r="O32" s="100">
        <v>120</v>
      </c>
      <c r="P32" s="98">
        <f t="shared" si="0"/>
        <v>200</v>
      </c>
      <c r="Q32" s="101">
        <f t="shared" si="1"/>
        <v>688</v>
      </c>
      <c r="R32" s="96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</row>
    <row r="33" spans="1:38" s="54" customFormat="1" ht="15" customHeight="1">
      <c r="A33" s="54">
        <v>28</v>
      </c>
      <c r="B33" s="36" t="s">
        <v>160</v>
      </c>
      <c r="C33" s="36" t="s">
        <v>141</v>
      </c>
      <c r="D33" s="40">
        <v>1929</v>
      </c>
      <c r="E33" s="88">
        <v>0</v>
      </c>
      <c r="F33" s="88">
        <v>76</v>
      </c>
      <c r="G33" s="88">
        <v>0</v>
      </c>
      <c r="H33" s="88">
        <v>0</v>
      </c>
      <c r="I33" s="88">
        <v>0</v>
      </c>
      <c r="J33" s="88">
        <v>48</v>
      </c>
      <c r="K33" s="88">
        <v>100</v>
      </c>
      <c r="L33" s="88">
        <v>100</v>
      </c>
      <c r="M33" s="88">
        <v>0</v>
      </c>
      <c r="N33" s="88">
        <v>87</v>
      </c>
      <c r="O33" s="90">
        <v>0</v>
      </c>
      <c r="P33" s="88">
        <f t="shared" si="0"/>
        <v>200</v>
      </c>
      <c r="Q33" s="87">
        <f t="shared" si="1"/>
        <v>611</v>
      </c>
      <c r="R33" s="96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</row>
    <row r="34" spans="2:38" s="54" customFormat="1" ht="15" customHeight="1">
      <c r="B34" s="36"/>
      <c r="C34" s="36"/>
      <c r="D34" s="40"/>
      <c r="E34" s="88"/>
      <c r="F34" s="88"/>
      <c r="G34" s="89"/>
      <c r="H34" s="89"/>
      <c r="I34" s="89"/>
      <c r="J34" s="88"/>
      <c r="K34" s="88"/>
      <c r="L34" s="88"/>
      <c r="M34" s="88"/>
      <c r="N34" s="88"/>
      <c r="O34" s="90"/>
      <c r="P34" s="88"/>
      <c r="Q34" s="87"/>
      <c r="R34" s="96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</row>
    <row r="35" spans="2:38" s="54" customFormat="1" ht="15" customHeight="1">
      <c r="B35" s="36"/>
      <c r="C35" s="36"/>
      <c r="D35" s="40"/>
      <c r="E35" s="88"/>
      <c r="F35" s="88"/>
      <c r="G35" s="89"/>
      <c r="H35" s="89"/>
      <c r="I35" s="89"/>
      <c r="J35" s="88"/>
      <c r="K35" s="88"/>
      <c r="L35" s="88"/>
      <c r="M35" s="88"/>
      <c r="N35" s="88"/>
      <c r="O35" s="90"/>
      <c r="P35" s="88"/>
      <c r="Q35" s="87"/>
      <c r="R35" s="96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</row>
    <row r="36" spans="2:38" s="54" customFormat="1" ht="15" customHeight="1">
      <c r="B36" s="36"/>
      <c r="C36" s="36"/>
      <c r="D36" s="40"/>
      <c r="E36" s="88"/>
      <c r="F36" s="88"/>
      <c r="G36" s="89"/>
      <c r="H36" s="89"/>
      <c r="I36" s="89"/>
      <c r="J36" s="88"/>
      <c r="K36" s="88"/>
      <c r="L36" s="88"/>
      <c r="M36" s="88"/>
      <c r="N36" s="88"/>
      <c r="O36" s="90"/>
      <c r="P36" s="88"/>
      <c r="Q36" s="87"/>
      <c r="R36" s="96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</row>
    <row r="37" spans="2:38" s="54" customFormat="1" ht="15" customHeight="1">
      <c r="B37" s="36"/>
      <c r="C37" s="36"/>
      <c r="D37" s="40"/>
      <c r="E37" s="88"/>
      <c r="F37" s="88"/>
      <c r="G37" s="89"/>
      <c r="H37" s="89"/>
      <c r="I37" s="89"/>
      <c r="J37" s="88"/>
      <c r="K37" s="88"/>
      <c r="L37" s="88"/>
      <c r="M37" s="88"/>
      <c r="N37" s="88"/>
      <c r="O37" s="90"/>
      <c r="P37" s="88"/>
      <c r="Q37" s="87"/>
      <c r="R37" s="96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</row>
    <row r="38" spans="2:38" s="54" customFormat="1" ht="15" customHeight="1">
      <c r="B38" s="36"/>
      <c r="C38" s="36"/>
      <c r="D38" s="40"/>
      <c r="E38" s="88"/>
      <c r="F38" s="88"/>
      <c r="G38" s="89"/>
      <c r="H38" s="89"/>
      <c r="I38" s="89"/>
      <c r="J38" s="88"/>
      <c r="K38" s="88"/>
      <c r="L38" s="88"/>
      <c r="M38" s="88"/>
      <c r="N38" s="88"/>
      <c r="O38" s="90"/>
      <c r="P38" s="88"/>
      <c r="Q38" s="87"/>
      <c r="R38" s="96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</row>
    <row r="39" spans="2:38" s="54" customFormat="1" ht="15" customHeight="1">
      <c r="B39" s="36"/>
      <c r="C39" s="36"/>
      <c r="D39" s="40"/>
      <c r="E39" s="88"/>
      <c r="F39" s="88"/>
      <c r="G39" s="89"/>
      <c r="H39" s="89"/>
      <c r="I39" s="89"/>
      <c r="J39" s="88"/>
      <c r="K39" s="88"/>
      <c r="L39" s="88"/>
      <c r="M39" s="88"/>
      <c r="N39" s="88"/>
      <c r="O39" s="90"/>
      <c r="P39" s="88"/>
      <c r="Q39" s="87"/>
      <c r="R39" s="96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</row>
    <row r="40" spans="2:38" s="54" customFormat="1" ht="15" customHeight="1">
      <c r="B40" s="36"/>
      <c r="C40" s="36"/>
      <c r="D40" s="40"/>
      <c r="E40" s="88"/>
      <c r="F40" s="88"/>
      <c r="G40" s="89"/>
      <c r="H40" s="89"/>
      <c r="I40" s="89"/>
      <c r="J40" s="88"/>
      <c r="K40" s="88"/>
      <c r="L40" s="88"/>
      <c r="M40" s="88"/>
      <c r="N40" s="88"/>
      <c r="O40" s="90"/>
      <c r="P40" s="88"/>
      <c r="Q40" s="87"/>
      <c r="R40" s="96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</row>
    <row r="41" spans="2:38" s="54" customFormat="1" ht="15" customHeight="1">
      <c r="B41" s="36"/>
      <c r="C41" s="36"/>
      <c r="D41" s="40"/>
      <c r="E41" s="88"/>
      <c r="F41" s="88"/>
      <c r="G41" s="89"/>
      <c r="H41" s="89"/>
      <c r="I41" s="89"/>
      <c r="J41" s="88"/>
      <c r="K41" s="88"/>
      <c r="L41" s="88"/>
      <c r="M41" s="88"/>
      <c r="N41" s="88"/>
      <c r="O41" s="90"/>
      <c r="P41" s="88"/>
      <c r="Q41" s="87"/>
      <c r="R41" s="96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</row>
    <row r="42" spans="2:38" s="54" customFormat="1" ht="15" customHeight="1">
      <c r="B42" s="36"/>
      <c r="C42" s="36"/>
      <c r="D42" s="40"/>
      <c r="E42" s="88"/>
      <c r="F42" s="88"/>
      <c r="G42" s="89"/>
      <c r="H42" s="89"/>
      <c r="I42" s="89"/>
      <c r="J42" s="88"/>
      <c r="K42" s="88"/>
      <c r="L42" s="88"/>
      <c r="M42" s="88"/>
      <c r="N42" s="88"/>
      <c r="O42" s="90"/>
      <c r="P42" s="88"/>
      <c r="Q42" s="87"/>
      <c r="R42" s="96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</row>
    <row r="43" spans="2:38" s="54" customFormat="1" ht="15" customHeight="1">
      <c r="B43" s="36"/>
      <c r="C43" s="36"/>
      <c r="D43" s="40"/>
      <c r="E43" s="88"/>
      <c r="F43" s="88"/>
      <c r="G43" s="89"/>
      <c r="H43" s="89"/>
      <c r="I43" s="89"/>
      <c r="J43" s="88"/>
      <c r="K43" s="88"/>
      <c r="L43" s="88"/>
      <c r="M43" s="88"/>
      <c r="N43" s="88"/>
      <c r="O43" s="90"/>
      <c r="P43" s="88"/>
      <c r="Q43" s="87"/>
      <c r="R43" s="96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</row>
    <row r="44" spans="2:38" s="54" customFormat="1" ht="15" customHeight="1">
      <c r="B44" s="36"/>
      <c r="C44" s="36"/>
      <c r="D44" s="40"/>
      <c r="E44" s="91"/>
      <c r="F44" s="91"/>
      <c r="G44" s="89"/>
      <c r="H44" s="89"/>
      <c r="I44" s="89"/>
      <c r="J44" s="91"/>
      <c r="K44" s="89"/>
      <c r="L44" s="91"/>
      <c r="M44" s="91"/>
      <c r="N44" s="91"/>
      <c r="O44" s="91"/>
      <c r="P44" s="88"/>
      <c r="Q44" s="87"/>
      <c r="R44" s="96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</row>
    <row r="45" spans="2:38" s="54" customFormat="1" ht="15" customHeight="1">
      <c r="B45" s="36"/>
      <c r="C45" s="36"/>
      <c r="D45" s="40"/>
      <c r="E45" s="91"/>
      <c r="F45" s="91"/>
      <c r="G45" s="89"/>
      <c r="H45" s="89"/>
      <c r="I45" s="89"/>
      <c r="J45" s="91"/>
      <c r="K45" s="89"/>
      <c r="L45" s="91"/>
      <c r="M45" s="91"/>
      <c r="N45" s="91"/>
      <c r="O45" s="91"/>
      <c r="P45" s="88"/>
      <c r="Q45" s="87"/>
      <c r="R45" s="96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</row>
    <row r="46" spans="2:38" s="54" customFormat="1" ht="15" customHeight="1">
      <c r="B46" s="36"/>
      <c r="C46" s="36"/>
      <c r="D46" s="40"/>
      <c r="E46" s="88"/>
      <c r="F46" s="88"/>
      <c r="G46" s="89"/>
      <c r="H46" s="89"/>
      <c r="I46" s="89"/>
      <c r="J46" s="88"/>
      <c r="K46" s="88"/>
      <c r="L46" s="88"/>
      <c r="M46" s="88"/>
      <c r="N46" s="88"/>
      <c r="O46" s="90"/>
      <c r="P46" s="88"/>
      <c r="Q46" s="87"/>
      <c r="R46" s="96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</row>
    <row r="47" spans="2:38" s="54" customFormat="1" ht="15" customHeight="1">
      <c r="B47" s="36"/>
      <c r="C47" s="85"/>
      <c r="D47" s="85"/>
      <c r="E47" s="88"/>
      <c r="F47" s="88"/>
      <c r="G47" s="89"/>
      <c r="H47" s="89"/>
      <c r="I47" s="89"/>
      <c r="J47" s="88"/>
      <c r="K47" s="88"/>
      <c r="L47" s="88"/>
      <c r="M47" s="88"/>
      <c r="N47" s="88"/>
      <c r="O47" s="90"/>
      <c r="P47" s="88"/>
      <c r="Q47" s="87"/>
      <c r="R47" s="96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</row>
    <row r="48" spans="2:38" s="54" customFormat="1" ht="15" customHeight="1">
      <c r="B48" s="36"/>
      <c r="C48" s="36"/>
      <c r="D48" s="40"/>
      <c r="E48" s="91"/>
      <c r="F48" s="91"/>
      <c r="G48" s="89"/>
      <c r="H48" s="89"/>
      <c r="I48" s="89"/>
      <c r="J48" s="91"/>
      <c r="K48" s="89"/>
      <c r="L48" s="91"/>
      <c r="M48" s="91"/>
      <c r="N48" s="91"/>
      <c r="O48" s="91"/>
      <c r="P48" s="88"/>
      <c r="Q48" s="87"/>
      <c r="R48" s="96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</row>
    <row r="49" spans="2:38" s="54" customFormat="1" ht="15" customHeight="1">
      <c r="B49" s="36"/>
      <c r="C49" s="36"/>
      <c r="D49" s="40"/>
      <c r="E49" s="88"/>
      <c r="F49" s="88"/>
      <c r="G49" s="89"/>
      <c r="H49" s="89"/>
      <c r="I49" s="89"/>
      <c r="J49" s="88"/>
      <c r="K49" s="88"/>
      <c r="L49" s="88"/>
      <c r="M49" s="88"/>
      <c r="N49" s="88"/>
      <c r="O49" s="90"/>
      <c r="P49" s="88"/>
      <c r="Q49" s="87"/>
      <c r="R49" s="96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</row>
    <row r="50" spans="2:38" s="54" customFormat="1" ht="15" customHeight="1">
      <c r="B50" s="36"/>
      <c r="C50" s="36"/>
      <c r="D50" s="40"/>
      <c r="E50" s="88"/>
      <c r="F50" s="88"/>
      <c r="G50" s="89"/>
      <c r="H50" s="89"/>
      <c r="I50" s="89"/>
      <c r="J50" s="88"/>
      <c r="K50" s="88"/>
      <c r="L50" s="88"/>
      <c r="M50" s="88"/>
      <c r="N50" s="88"/>
      <c r="O50" s="90"/>
      <c r="P50" s="88"/>
      <c r="Q50" s="87"/>
      <c r="R50" s="96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</row>
    <row r="51" spans="2:38" s="54" customFormat="1" ht="15" customHeight="1">
      <c r="B51" s="36"/>
      <c r="C51" s="36"/>
      <c r="D51" s="40"/>
      <c r="E51" s="88"/>
      <c r="F51" s="88"/>
      <c r="G51" s="89"/>
      <c r="H51" s="89"/>
      <c r="I51" s="89"/>
      <c r="J51" s="88"/>
      <c r="K51" s="88"/>
      <c r="L51" s="88"/>
      <c r="M51" s="88"/>
      <c r="N51" s="88"/>
      <c r="O51" s="90"/>
      <c r="P51" s="88"/>
      <c r="Q51" s="87"/>
      <c r="R51" s="96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</row>
    <row r="52" spans="2:38" s="54" customFormat="1" ht="15" customHeight="1">
      <c r="B52" s="36"/>
      <c r="C52" s="36"/>
      <c r="D52" s="40"/>
      <c r="E52" s="88"/>
      <c r="F52" s="88"/>
      <c r="G52" s="89"/>
      <c r="H52" s="89"/>
      <c r="I52" s="89"/>
      <c r="J52" s="88"/>
      <c r="K52" s="88"/>
      <c r="L52" s="88"/>
      <c r="M52" s="88"/>
      <c r="N52" s="88"/>
      <c r="O52" s="90"/>
      <c r="P52" s="88"/>
      <c r="Q52" s="87"/>
      <c r="R52" s="96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</row>
    <row r="53" spans="2:38" s="54" customFormat="1" ht="15" customHeight="1">
      <c r="B53" s="36"/>
      <c r="C53" s="36"/>
      <c r="D53" s="40"/>
      <c r="E53" s="88"/>
      <c r="F53" s="88"/>
      <c r="G53" s="89"/>
      <c r="H53" s="89"/>
      <c r="I53" s="89"/>
      <c r="J53" s="88"/>
      <c r="K53" s="88"/>
      <c r="L53" s="88"/>
      <c r="M53" s="88"/>
      <c r="N53" s="88"/>
      <c r="O53" s="88"/>
      <c r="P53" s="88"/>
      <c r="Q53" s="87"/>
      <c r="R53" s="96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</row>
    <row r="54" spans="2:38" s="54" customFormat="1" ht="15" customHeight="1">
      <c r="B54" s="36"/>
      <c r="C54" s="36"/>
      <c r="D54" s="40"/>
      <c r="E54" s="88"/>
      <c r="F54" s="88"/>
      <c r="G54" s="89"/>
      <c r="H54" s="89"/>
      <c r="I54" s="89"/>
      <c r="J54" s="88"/>
      <c r="K54" s="88"/>
      <c r="L54" s="88"/>
      <c r="M54" s="88"/>
      <c r="N54" s="88"/>
      <c r="O54" s="88"/>
      <c r="P54" s="88"/>
      <c r="Q54" s="87"/>
      <c r="R54" s="96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</row>
    <row r="55" spans="2:38" s="54" customFormat="1" ht="15" customHeight="1">
      <c r="B55" s="36"/>
      <c r="C55" s="36"/>
      <c r="D55" s="40"/>
      <c r="E55" s="88"/>
      <c r="F55" s="88"/>
      <c r="G55" s="89"/>
      <c r="H55" s="89"/>
      <c r="I55" s="89"/>
      <c r="J55" s="88"/>
      <c r="K55" s="88"/>
      <c r="L55" s="88"/>
      <c r="M55" s="88"/>
      <c r="N55" s="88"/>
      <c r="O55" s="90"/>
      <c r="P55" s="88"/>
      <c r="Q55" s="87"/>
      <c r="R55" s="96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</row>
    <row r="56" spans="2:38" s="54" customFormat="1" ht="15" customHeight="1">
      <c r="B56" s="36"/>
      <c r="C56" s="36"/>
      <c r="D56" s="40"/>
      <c r="E56" s="88"/>
      <c r="F56" s="88"/>
      <c r="G56" s="89"/>
      <c r="H56" s="89"/>
      <c r="I56" s="89"/>
      <c r="J56" s="88"/>
      <c r="K56" s="88"/>
      <c r="L56" s="88"/>
      <c r="M56" s="88"/>
      <c r="N56" s="88"/>
      <c r="O56" s="88"/>
      <c r="P56" s="88"/>
      <c r="Q56" s="87"/>
      <c r="R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</row>
    <row r="57" spans="2:38" s="54" customFormat="1" ht="15" customHeight="1">
      <c r="B57" s="36"/>
      <c r="C57" s="36"/>
      <c r="D57" s="40"/>
      <c r="E57" s="88"/>
      <c r="F57" s="88"/>
      <c r="G57" s="89"/>
      <c r="H57" s="89"/>
      <c r="I57" s="89"/>
      <c r="J57" s="88"/>
      <c r="K57" s="88"/>
      <c r="L57" s="88"/>
      <c r="M57" s="88"/>
      <c r="N57" s="88"/>
      <c r="O57" s="90"/>
      <c r="P57" s="88"/>
      <c r="Q57" s="87"/>
      <c r="R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</row>
    <row r="58" spans="2:38" s="54" customFormat="1" ht="15" customHeight="1">
      <c r="B58" s="36"/>
      <c r="C58" s="36"/>
      <c r="D58" s="40"/>
      <c r="E58" s="88"/>
      <c r="F58" s="88"/>
      <c r="G58" s="89"/>
      <c r="H58" s="89"/>
      <c r="I58" s="89"/>
      <c r="J58" s="88"/>
      <c r="K58" s="88"/>
      <c r="L58" s="88"/>
      <c r="M58" s="88"/>
      <c r="N58" s="88"/>
      <c r="O58" s="90"/>
      <c r="P58" s="88"/>
      <c r="Q58" s="87"/>
      <c r="R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</row>
    <row r="59" spans="2:38" s="54" customFormat="1" ht="15" customHeight="1">
      <c r="B59" s="36"/>
      <c r="C59" s="36"/>
      <c r="D59" s="40"/>
      <c r="E59" s="88"/>
      <c r="F59" s="88"/>
      <c r="G59" s="89"/>
      <c r="H59" s="89"/>
      <c r="I59" s="89"/>
      <c r="J59" s="88"/>
      <c r="K59" s="88"/>
      <c r="L59" s="88"/>
      <c r="M59" s="88"/>
      <c r="N59" s="88"/>
      <c r="O59" s="90"/>
      <c r="P59" s="88"/>
      <c r="Q59" s="87"/>
      <c r="R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</row>
    <row r="60" spans="2:17" ht="15" customHeight="1">
      <c r="B60" s="36"/>
      <c r="C60" s="36"/>
      <c r="D60" s="40"/>
      <c r="E60" s="88"/>
      <c r="F60" s="88"/>
      <c r="G60" s="89"/>
      <c r="H60" s="89"/>
      <c r="I60" s="89"/>
      <c r="J60" s="88"/>
      <c r="K60" s="88"/>
      <c r="L60" s="88"/>
      <c r="M60" s="88"/>
      <c r="N60" s="88"/>
      <c r="O60" s="90"/>
      <c r="P60" s="88"/>
      <c r="Q60" s="87"/>
    </row>
    <row r="61" spans="2:17" ht="15" customHeight="1">
      <c r="B61" s="36"/>
      <c r="C61" s="36"/>
      <c r="D61" s="40"/>
      <c r="E61" s="88"/>
      <c r="F61" s="88"/>
      <c r="G61" s="89"/>
      <c r="H61" s="89"/>
      <c r="I61" s="89"/>
      <c r="J61" s="88"/>
      <c r="K61" s="88"/>
      <c r="L61" s="88"/>
      <c r="M61" s="88"/>
      <c r="N61" s="88"/>
      <c r="O61" s="90"/>
      <c r="P61" s="88"/>
      <c r="Q61" s="87"/>
    </row>
    <row r="62" spans="2:17" ht="15" customHeight="1">
      <c r="B62" s="36"/>
      <c r="C62" s="36"/>
      <c r="D62" s="40"/>
      <c r="E62" s="88"/>
      <c r="F62" s="88"/>
      <c r="G62" s="89"/>
      <c r="H62" s="89"/>
      <c r="I62" s="89"/>
      <c r="J62" s="88"/>
      <c r="K62" s="88"/>
      <c r="L62" s="88"/>
      <c r="M62" s="88"/>
      <c r="N62" s="88"/>
      <c r="O62" s="90"/>
      <c r="P62" s="88"/>
      <c r="Q62" s="87"/>
    </row>
  </sheetData>
  <sheetProtection/>
  <mergeCells count="1">
    <mergeCell ref="A2:Q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U60"/>
  <sheetViews>
    <sheetView zoomScalePageLayoutView="0" workbookViewId="0" topLeftCell="A1">
      <selection activeCell="P6" sqref="P6"/>
    </sheetView>
  </sheetViews>
  <sheetFormatPr defaultColWidth="11.421875" defaultRowHeight="15" customHeight="1"/>
  <cols>
    <col min="1" max="1" width="3.28125" style="42" bestFit="1" customWidth="1"/>
    <col min="2" max="2" width="12.00390625" style="42" bestFit="1" customWidth="1"/>
    <col min="3" max="3" width="8.7109375" style="42" bestFit="1" customWidth="1"/>
    <col min="4" max="6" width="6.7109375" style="42" customWidth="1"/>
    <col min="7" max="9" width="6.7109375" style="43" customWidth="1"/>
    <col min="10" max="10" width="6.7109375" style="42" customWidth="1"/>
    <col min="11" max="11" width="6.7109375" style="43" customWidth="1"/>
    <col min="12" max="16" width="6.7109375" style="42" customWidth="1"/>
    <col min="17" max="17" width="6.7109375" style="57" customWidth="1"/>
    <col min="18" max="18" width="11.421875" style="42" customWidth="1"/>
    <col min="19" max="30" width="5.7109375" style="42" customWidth="1"/>
    <col min="31" max="16384" width="11.421875" style="42" customWidth="1"/>
  </cols>
  <sheetData>
    <row r="1" spans="14:29" ht="15" customHeight="1">
      <c r="N1" s="44"/>
      <c r="O1" s="44"/>
      <c r="P1" s="44"/>
      <c r="Q1" s="77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1:29" s="46" customFormat="1" ht="30">
      <c r="A2" s="209" t="s">
        <v>220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</row>
    <row r="3" spans="7:17" s="47" customFormat="1" ht="15" customHeight="1">
      <c r="G3" s="48"/>
      <c r="H3" s="48"/>
      <c r="I3" s="48"/>
      <c r="Q3" s="78"/>
    </row>
    <row r="4" spans="1:17" s="54" customFormat="1" ht="117.75">
      <c r="A4" s="49" t="s">
        <v>1</v>
      </c>
      <c r="B4" s="50" t="s">
        <v>212</v>
      </c>
      <c r="C4" s="51" t="s">
        <v>156</v>
      </c>
      <c r="D4" s="51" t="s">
        <v>52</v>
      </c>
      <c r="E4" s="49" t="s">
        <v>204</v>
      </c>
      <c r="F4" s="51" t="s">
        <v>202</v>
      </c>
      <c r="G4" s="52" t="s">
        <v>203</v>
      </c>
      <c r="H4" s="52" t="s">
        <v>31</v>
      </c>
      <c r="I4" s="52" t="s">
        <v>32</v>
      </c>
      <c r="J4" s="51" t="s">
        <v>33</v>
      </c>
      <c r="K4" s="51" t="s">
        <v>205</v>
      </c>
      <c r="L4" s="51" t="s">
        <v>205</v>
      </c>
      <c r="M4" s="51" t="s">
        <v>206</v>
      </c>
      <c r="N4" s="53" t="s">
        <v>2</v>
      </c>
      <c r="O4" s="51" t="s">
        <v>36</v>
      </c>
      <c r="P4" s="51" t="s">
        <v>34</v>
      </c>
      <c r="Q4" s="79" t="s">
        <v>221</v>
      </c>
    </row>
    <row r="5" spans="3:17" s="54" customFormat="1" ht="15" customHeight="1">
      <c r="C5" s="55"/>
      <c r="D5" s="55"/>
      <c r="E5" s="56" t="s">
        <v>213</v>
      </c>
      <c r="F5" s="57">
        <v>100</v>
      </c>
      <c r="G5" s="57">
        <v>100</v>
      </c>
      <c r="H5" s="57">
        <v>200</v>
      </c>
      <c r="I5" s="57">
        <v>180</v>
      </c>
      <c r="J5" s="57">
        <v>60</v>
      </c>
      <c r="K5" s="57">
        <v>100</v>
      </c>
      <c r="L5" s="57">
        <v>100</v>
      </c>
      <c r="M5" s="57">
        <v>100</v>
      </c>
      <c r="N5" s="57">
        <v>100</v>
      </c>
      <c r="O5" s="57">
        <v>150</v>
      </c>
      <c r="Q5" s="57"/>
    </row>
    <row r="6" spans="1:31" s="54" customFormat="1" ht="15" customHeight="1">
      <c r="A6" s="80">
        <v>1</v>
      </c>
      <c r="B6" s="81" t="s">
        <v>191</v>
      </c>
      <c r="C6" s="81" t="s">
        <v>93</v>
      </c>
      <c r="D6" s="82">
        <v>1961</v>
      </c>
      <c r="E6" s="80">
        <v>67</v>
      </c>
      <c r="F6" s="80">
        <v>94</v>
      </c>
      <c r="G6" s="83">
        <v>99</v>
      </c>
      <c r="H6" s="83">
        <v>198</v>
      </c>
      <c r="I6" s="83">
        <v>176</v>
      </c>
      <c r="J6" s="80">
        <v>55</v>
      </c>
      <c r="K6" s="80">
        <v>100</v>
      </c>
      <c r="L6" s="80">
        <v>100</v>
      </c>
      <c r="M6" s="80">
        <v>90</v>
      </c>
      <c r="N6" s="80">
        <v>91</v>
      </c>
      <c r="O6" s="81">
        <v>0</v>
      </c>
      <c r="P6" s="80">
        <v>13</v>
      </c>
      <c r="Q6" s="84">
        <f aca="true" t="shared" si="0" ref="Q6:Q37">SUM(E6:P6)</f>
        <v>1083</v>
      </c>
      <c r="R6" s="76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</row>
    <row r="7" spans="1:29" s="54" customFormat="1" ht="15" customHeight="1">
      <c r="A7" s="54">
        <v>2</v>
      </c>
      <c r="B7" s="36" t="s">
        <v>183</v>
      </c>
      <c r="C7" s="36" t="s">
        <v>95</v>
      </c>
      <c r="D7" s="40">
        <v>1942</v>
      </c>
      <c r="E7" s="54">
        <v>74</v>
      </c>
      <c r="F7" s="54">
        <v>96</v>
      </c>
      <c r="G7" s="43">
        <v>92</v>
      </c>
      <c r="H7" s="43">
        <v>193</v>
      </c>
      <c r="I7" s="43">
        <v>173</v>
      </c>
      <c r="J7" s="54">
        <v>57</v>
      </c>
      <c r="K7" s="54">
        <v>100</v>
      </c>
      <c r="L7" s="54">
        <v>100</v>
      </c>
      <c r="M7" s="54">
        <v>96</v>
      </c>
      <c r="N7" s="54">
        <v>88</v>
      </c>
      <c r="O7" s="36">
        <v>0</v>
      </c>
      <c r="P7" s="54">
        <v>12</v>
      </c>
      <c r="Q7" s="57">
        <f t="shared" si="0"/>
        <v>1081</v>
      </c>
      <c r="R7" s="76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</row>
    <row r="8" spans="1:255" s="54" customFormat="1" ht="15" customHeight="1">
      <c r="A8" s="80">
        <v>3</v>
      </c>
      <c r="B8" s="81" t="s">
        <v>96</v>
      </c>
      <c r="C8" s="81" t="s">
        <v>97</v>
      </c>
      <c r="D8" s="82">
        <v>1969</v>
      </c>
      <c r="E8" s="80">
        <v>71</v>
      </c>
      <c r="F8" s="80">
        <v>91</v>
      </c>
      <c r="G8" s="83">
        <v>93</v>
      </c>
      <c r="H8" s="83">
        <v>193</v>
      </c>
      <c r="I8" s="83">
        <v>171</v>
      </c>
      <c r="J8" s="80">
        <v>53</v>
      </c>
      <c r="K8" s="80">
        <v>100</v>
      </c>
      <c r="L8" s="80">
        <v>100</v>
      </c>
      <c r="M8" s="80">
        <v>0</v>
      </c>
      <c r="N8" s="80">
        <v>91</v>
      </c>
      <c r="O8" s="81">
        <v>0</v>
      </c>
      <c r="P8" s="80">
        <v>100</v>
      </c>
      <c r="Q8" s="84">
        <f t="shared" si="0"/>
        <v>1063</v>
      </c>
      <c r="S8" s="36"/>
      <c r="T8" s="36"/>
      <c r="U8" s="40"/>
      <c r="X8" s="43"/>
      <c r="Y8" s="43"/>
      <c r="Z8" s="43"/>
      <c r="AF8" s="36"/>
      <c r="AH8" s="57"/>
      <c r="AJ8" s="36"/>
      <c r="AK8" s="36"/>
      <c r="AL8" s="40"/>
      <c r="AO8" s="43"/>
      <c r="AP8" s="43"/>
      <c r="AQ8" s="43"/>
      <c r="AW8" s="36"/>
      <c r="AY8" s="57"/>
      <c r="BA8" s="36"/>
      <c r="BB8" s="36"/>
      <c r="BC8" s="40"/>
      <c r="BF8" s="43"/>
      <c r="BG8" s="43"/>
      <c r="BH8" s="43"/>
      <c r="BN8" s="36"/>
      <c r="BP8" s="57"/>
      <c r="BR8" s="36"/>
      <c r="BS8" s="36"/>
      <c r="BT8" s="40"/>
      <c r="BW8" s="43"/>
      <c r="BX8" s="43"/>
      <c r="BY8" s="43"/>
      <c r="CE8" s="36"/>
      <c r="CG8" s="57"/>
      <c r="CI8" s="36"/>
      <c r="CJ8" s="36"/>
      <c r="CK8" s="40"/>
      <c r="CN8" s="43"/>
      <c r="CO8" s="43"/>
      <c r="CP8" s="43"/>
      <c r="CV8" s="36"/>
      <c r="CX8" s="57"/>
      <c r="CZ8" s="36"/>
      <c r="DA8" s="36"/>
      <c r="DB8" s="40"/>
      <c r="DE8" s="43"/>
      <c r="DF8" s="43"/>
      <c r="DG8" s="43"/>
      <c r="DM8" s="36"/>
      <c r="DO8" s="57"/>
      <c r="DQ8" s="36"/>
      <c r="DR8" s="36"/>
      <c r="DS8" s="40"/>
      <c r="DV8" s="43"/>
      <c r="DW8" s="43"/>
      <c r="DX8" s="43"/>
      <c r="ED8" s="36"/>
      <c r="EF8" s="57"/>
      <c r="EH8" s="36"/>
      <c r="EI8" s="36"/>
      <c r="EJ8" s="40"/>
      <c r="EM8" s="43"/>
      <c r="EN8" s="43"/>
      <c r="EO8" s="43"/>
      <c r="EU8" s="36"/>
      <c r="EW8" s="57"/>
      <c r="EY8" s="36"/>
      <c r="EZ8" s="36"/>
      <c r="FA8" s="40"/>
      <c r="FD8" s="43"/>
      <c r="FE8" s="43"/>
      <c r="FF8" s="43"/>
      <c r="FL8" s="36"/>
      <c r="FN8" s="57"/>
      <c r="FP8" s="36"/>
      <c r="FQ8" s="36"/>
      <c r="FR8" s="40"/>
      <c r="FU8" s="43"/>
      <c r="FV8" s="43"/>
      <c r="FW8" s="43"/>
      <c r="GC8" s="36"/>
      <c r="GE8" s="57"/>
      <c r="GG8" s="36"/>
      <c r="GH8" s="36"/>
      <c r="GI8" s="40"/>
      <c r="GL8" s="43"/>
      <c r="GM8" s="43"/>
      <c r="GN8" s="43"/>
      <c r="GT8" s="36"/>
      <c r="GV8" s="57"/>
      <c r="GX8" s="36"/>
      <c r="GY8" s="36"/>
      <c r="GZ8" s="40"/>
      <c r="HC8" s="43"/>
      <c r="HD8" s="43"/>
      <c r="HE8" s="43"/>
      <c r="HK8" s="36"/>
      <c r="HM8" s="57"/>
      <c r="HO8" s="36"/>
      <c r="HP8" s="36"/>
      <c r="HQ8" s="40"/>
      <c r="HT8" s="43"/>
      <c r="HU8" s="43"/>
      <c r="HV8" s="43"/>
      <c r="IB8" s="36"/>
      <c r="ID8" s="57"/>
      <c r="IF8" s="36"/>
      <c r="IG8" s="36"/>
      <c r="IH8" s="40"/>
      <c r="IK8" s="43"/>
      <c r="IL8" s="43"/>
      <c r="IM8" s="43"/>
      <c r="IS8" s="36"/>
      <c r="IU8" s="57"/>
    </row>
    <row r="9" spans="1:29" s="54" customFormat="1" ht="15" customHeight="1">
      <c r="A9" s="54">
        <v>4</v>
      </c>
      <c r="B9" s="36" t="s">
        <v>194</v>
      </c>
      <c r="C9" s="36" t="s">
        <v>95</v>
      </c>
      <c r="D9" s="40">
        <v>1943</v>
      </c>
      <c r="E9" s="54">
        <v>68</v>
      </c>
      <c r="F9" s="54">
        <v>81</v>
      </c>
      <c r="G9" s="43">
        <v>85</v>
      </c>
      <c r="H9" s="43">
        <v>193</v>
      </c>
      <c r="I9" s="43">
        <v>170</v>
      </c>
      <c r="J9" s="54">
        <v>58</v>
      </c>
      <c r="K9" s="54">
        <v>100</v>
      </c>
      <c r="L9" s="54">
        <v>100</v>
      </c>
      <c r="M9" s="54">
        <v>0</v>
      </c>
      <c r="N9" s="54">
        <v>82</v>
      </c>
      <c r="O9" s="36">
        <v>0</v>
      </c>
      <c r="P9" s="54">
        <v>100</v>
      </c>
      <c r="Q9" s="57">
        <f t="shared" si="0"/>
        <v>1037</v>
      </c>
      <c r="R9" s="76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</row>
    <row r="10" spans="1:29" s="54" customFormat="1" ht="15" customHeight="1">
      <c r="A10" s="80">
        <v>5</v>
      </c>
      <c r="B10" s="81" t="s">
        <v>189</v>
      </c>
      <c r="C10" s="81" t="s">
        <v>108</v>
      </c>
      <c r="D10" s="82">
        <v>1960</v>
      </c>
      <c r="E10" s="80">
        <v>0</v>
      </c>
      <c r="F10" s="80">
        <v>88</v>
      </c>
      <c r="G10" s="83">
        <v>92</v>
      </c>
      <c r="H10" s="83">
        <v>193</v>
      </c>
      <c r="I10" s="83">
        <v>174</v>
      </c>
      <c r="J10" s="80">
        <v>51</v>
      </c>
      <c r="K10" s="80">
        <v>100</v>
      </c>
      <c r="L10" s="80">
        <v>100</v>
      </c>
      <c r="M10" s="80">
        <v>80</v>
      </c>
      <c r="N10" s="80">
        <v>72</v>
      </c>
      <c r="O10" s="81">
        <v>0</v>
      </c>
      <c r="P10" s="80">
        <v>80</v>
      </c>
      <c r="Q10" s="84">
        <f t="shared" si="0"/>
        <v>1030</v>
      </c>
      <c r="R10" s="76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</row>
    <row r="11" spans="1:29" s="54" customFormat="1" ht="15" customHeight="1">
      <c r="A11" s="54">
        <v>6</v>
      </c>
      <c r="B11" s="36" t="s">
        <v>101</v>
      </c>
      <c r="C11" s="36" t="s">
        <v>102</v>
      </c>
      <c r="D11" s="40">
        <v>1946</v>
      </c>
      <c r="E11" s="54">
        <v>69</v>
      </c>
      <c r="F11" s="54">
        <v>78</v>
      </c>
      <c r="G11" s="43">
        <v>96</v>
      </c>
      <c r="H11" s="43">
        <v>188</v>
      </c>
      <c r="I11" s="43">
        <v>161</v>
      </c>
      <c r="J11" s="54">
        <v>48</v>
      </c>
      <c r="K11" s="54">
        <v>100</v>
      </c>
      <c r="L11" s="54">
        <v>100</v>
      </c>
      <c r="M11" s="54">
        <v>0</v>
      </c>
      <c r="N11" s="54">
        <v>77</v>
      </c>
      <c r="O11" s="36">
        <v>0</v>
      </c>
      <c r="P11" s="54">
        <v>100</v>
      </c>
      <c r="Q11" s="57">
        <f t="shared" si="0"/>
        <v>1017</v>
      </c>
      <c r="R11" s="76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</row>
    <row r="12" spans="1:29" s="54" customFormat="1" ht="15" customHeight="1">
      <c r="A12" s="80">
        <v>7</v>
      </c>
      <c r="B12" s="81" t="s">
        <v>181</v>
      </c>
      <c r="C12" s="81" t="s">
        <v>182</v>
      </c>
      <c r="D12" s="82">
        <v>1980</v>
      </c>
      <c r="E12" s="80">
        <v>68</v>
      </c>
      <c r="F12" s="80">
        <v>88</v>
      </c>
      <c r="G12" s="83">
        <v>87</v>
      </c>
      <c r="H12" s="83">
        <v>180</v>
      </c>
      <c r="I12" s="83">
        <v>158</v>
      </c>
      <c r="J12" s="80">
        <v>46</v>
      </c>
      <c r="K12" s="80">
        <v>100</v>
      </c>
      <c r="L12" s="80">
        <v>100</v>
      </c>
      <c r="M12" s="80">
        <v>76</v>
      </c>
      <c r="N12" s="80">
        <v>86</v>
      </c>
      <c r="O12" s="81">
        <v>0</v>
      </c>
      <c r="P12" s="80">
        <v>24</v>
      </c>
      <c r="Q12" s="84">
        <f t="shared" si="0"/>
        <v>1013</v>
      </c>
      <c r="R12" s="76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</row>
    <row r="13" spans="1:29" s="54" customFormat="1" ht="15" customHeight="1">
      <c r="A13" s="54">
        <v>8</v>
      </c>
      <c r="B13" s="36" t="s">
        <v>98</v>
      </c>
      <c r="C13" s="36" t="s">
        <v>99</v>
      </c>
      <c r="D13" s="40">
        <v>1959</v>
      </c>
      <c r="E13" s="54">
        <v>73</v>
      </c>
      <c r="F13" s="54">
        <v>88</v>
      </c>
      <c r="G13" s="43">
        <v>94</v>
      </c>
      <c r="H13" s="43">
        <v>189</v>
      </c>
      <c r="I13" s="43">
        <v>170</v>
      </c>
      <c r="J13" s="54">
        <v>0</v>
      </c>
      <c r="K13" s="54">
        <v>100</v>
      </c>
      <c r="L13" s="54">
        <v>100</v>
      </c>
      <c r="M13" s="54">
        <v>0</v>
      </c>
      <c r="N13" s="54">
        <v>90</v>
      </c>
      <c r="O13" s="36">
        <v>0</v>
      </c>
      <c r="P13" s="54">
        <v>100</v>
      </c>
      <c r="Q13" s="57">
        <f t="shared" si="0"/>
        <v>1004</v>
      </c>
      <c r="R13" s="76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</row>
    <row r="14" spans="1:29" s="54" customFormat="1" ht="15" customHeight="1">
      <c r="A14" s="80">
        <v>9</v>
      </c>
      <c r="B14" s="81" t="s">
        <v>210</v>
      </c>
      <c r="C14" s="81" t="s">
        <v>211</v>
      </c>
      <c r="D14" s="82">
        <v>1971</v>
      </c>
      <c r="E14" s="80">
        <v>58</v>
      </c>
      <c r="F14" s="80">
        <v>89</v>
      </c>
      <c r="G14" s="83">
        <v>92</v>
      </c>
      <c r="H14" s="83">
        <v>184</v>
      </c>
      <c r="I14" s="83">
        <v>139</v>
      </c>
      <c r="J14" s="80">
        <v>48</v>
      </c>
      <c r="K14" s="80">
        <v>100</v>
      </c>
      <c r="L14" s="80">
        <v>100</v>
      </c>
      <c r="M14" s="80">
        <v>0</v>
      </c>
      <c r="N14" s="80">
        <v>80</v>
      </c>
      <c r="O14" s="81">
        <v>0</v>
      </c>
      <c r="P14" s="80">
        <v>100</v>
      </c>
      <c r="Q14" s="84">
        <f t="shared" si="0"/>
        <v>990</v>
      </c>
      <c r="R14" s="76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</row>
    <row r="15" spans="1:29" s="54" customFormat="1" ht="15" customHeight="1">
      <c r="A15" s="54">
        <v>10</v>
      </c>
      <c r="B15" s="36" t="s">
        <v>170</v>
      </c>
      <c r="C15" s="36" t="s">
        <v>103</v>
      </c>
      <c r="D15" s="40">
        <v>1972</v>
      </c>
      <c r="E15" s="54">
        <v>0</v>
      </c>
      <c r="F15" s="54">
        <v>79</v>
      </c>
      <c r="G15" s="43">
        <v>94</v>
      </c>
      <c r="H15" s="43">
        <v>193</v>
      </c>
      <c r="I15" s="43">
        <v>174</v>
      </c>
      <c r="J15" s="54">
        <v>51</v>
      </c>
      <c r="K15" s="54">
        <v>100</v>
      </c>
      <c r="L15" s="54">
        <v>100</v>
      </c>
      <c r="M15" s="54">
        <v>88</v>
      </c>
      <c r="N15" s="54">
        <v>0</v>
      </c>
      <c r="O15" s="36">
        <v>0</v>
      </c>
      <c r="P15" s="54">
        <v>100</v>
      </c>
      <c r="Q15" s="57">
        <f t="shared" si="0"/>
        <v>979</v>
      </c>
      <c r="R15" s="76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</row>
    <row r="16" spans="1:29" s="54" customFormat="1" ht="15" customHeight="1">
      <c r="A16" s="80">
        <v>11</v>
      </c>
      <c r="B16" s="81" t="s">
        <v>173</v>
      </c>
      <c r="C16" s="81" t="s">
        <v>99</v>
      </c>
      <c r="D16" s="82">
        <v>1962</v>
      </c>
      <c r="E16" s="80">
        <v>0</v>
      </c>
      <c r="F16" s="80">
        <v>81</v>
      </c>
      <c r="G16" s="83">
        <v>94</v>
      </c>
      <c r="H16" s="83">
        <v>189</v>
      </c>
      <c r="I16" s="83">
        <v>163</v>
      </c>
      <c r="J16" s="80">
        <v>58</v>
      </c>
      <c r="K16" s="80">
        <v>100</v>
      </c>
      <c r="L16" s="80">
        <v>100</v>
      </c>
      <c r="M16" s="80">
        <v>0</v>
      </c>
      <c r="N16" s="80">
        <v>89</v>
      </c>
      <c r="O16" s="81">
        <v>0</v>
      </c>
      <c r="P16" s="80">
        <v>100</v>
      </c>
      <c r="Q16" s="84">
        <f t="shared" si="0"/>
        <v>974</v>
      </c>
      <c r="R16" s="76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</row>
    <row r="17" spans="1:29" s="54" customFormat="1" ht="15" customHeight="1">
      <c r="A17" s="54">
        <v>12</v>
      </c>
      <c r="B17" s="36" t="s">
        <v>187</v>
      </c>
      <c r="C17" s="36" t="s">
        <v>105</v>
      </c>
      <c r="D17" s="40">
        <v>1941</v>
      </c>
      <c r="E17" s="54">
        <v>69</v>
      </c>
      <c r="F17" s="54">
        <v>91</v>
      </c>
      <c r="G17" s="43">
        <v>0</v>
      </c>
      <c r="H17" s="43">
        <v>0</v>
      </c>
      <c r="I17" s="43">
        <v>173</v>
      </c>
      <c r="J17" s="54">
        <v>54</v>
      </c>
      <c r="K17" s="54">
        <v>100</v>
      </c>
      <c r="L17" s="54">
        <v>100</v>
      </c>
      <c r="M17" s="54">
        <v>94</v>
      </c>
      <c r="N17" s="54">
        <v>86</v>
      </c>
      <c r="O17" s="36">
        <v>0</v>
      </c>
      <c r="P17" s="54">
        <v>200</v>
      </c>
      <c r="Q17" s="57">
        <f t="shared" si="0"/>
        <v>967</v>
      </c>
      <c r="R17" s="76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</row>
    <row r="18" spans="1:29" s="54" customFormat="1" ht="15" customHeight="1">
      <c r="A18" s="80">
        <v>13</v>
      </c>
      <c r="B18" s="81" t="s">
        <v>160</v>
      </c>
      <c r="C18" s="81" t="s">
        <v>141</v>
      </c>
      <c r="D18" s="82">
        <v>1929</v>
      </c>
      <c r="E18" s="80">
        <v>43</v>
      </c>
      <c r="F18" s="80">
        <v>77</v>
      </c>
      <c r="G18" s="83">
        <v>0</v>
      </c>
      <c r="H18" s="83">
        <v>181</v>
      </c>
      <c r="I18" s="83">
        <v>167</v>
      </c>
      <c r="J18" s="80">
        <v>48</v>
      </c>
      <c r="K18" s="80">
        <v>100</v>
      </c>
      <c r="L18" s="80">
        <v>100</v>
      </c>
      <c r="M18" s="80">
        <v>0</v>
      </c>
      <c r="N18" s="80">
        <v>67</v>
      </c>
      <c r="O18" s="81">
        <v>0</v>
      </c>
      <c r="P18" s="80">
        <v>100</v>
      </c>
      <c r="Q18" s="84">
        <f t="shared" si="0"/>
        <v>883</v>
      </c>
      <c r="R18" s="57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</row>
    <row r="19" spans="1:29" s="54" customFormat="1" ht="15" customHeight="1">
      <c r="A19" s="54">
        <v>14</v>
      </c>
      <c r="B19" s="36" t="s">
        <v>135</v>
      </c>
      <c r="C19" s="36" t="s">
        <v>136</v>
      </c>
      <c r="D19" s="40">
        <v>1950</v>
      </c>
      <c r="E19" s="54">
        <v>72</v>
      </c>
      <c r="F19" s="54">
        <v>85</v>
      </c>
      <c r="G19" s="43">
        <v>91</v>
      </c>
      <c r="H19" s="43">
        <v>0</v>
      </c>
      <c r="I19" s="43">
        <v>0</v>
      </c>
      <c r="J19" s="54">
        <v>52</v>
      </c>
      <c r="K19" s="54">
        <v>100</v>
      </c>
      <c r="L19" s="54">
        <v>100</v>
      </c>
      <c r="M19" s="54">
        <v>83</v>
      </c>
      <c r="N19" s="54">
        <v>79</v>
      </c>
      <c r="O19" s="36">
        <v>0</v>
      </c>
      <c r="P19" s="54">
        <v>200</v>
      </c>
      <c r="Q19" s="57">
        <f t="shared" si="0"/>
        <v>862</v>
      </c>
      <c r="R19" s="76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</row>
    <row r="20" spans="1:29" s="54" customFormat="1" ht="15" customHeight="1">
      <c r="A20" s="80">
        <v>15</v>
      </c>
      <c r="B20" s="81" t="s">
        <v>188</v>
      </c>
      <c r="C20" s="81" t="s">
        <v>143</v>
      </c>
      <c r="D20" s="82">
        <v>1959</v>
      </c>
      <c r="E20" s="80">
        <v>0</v>
      </c>
      <c r="F20" s="80">
        <v>83</v>
      </c>
      <c r="G20" s="83">
        <v>92</v>
      </c>
      <c r="H20" s="83">
        <v>192</v>
      </c>
      <c r="I20" s="83">
        <v>172</v>
      </c>
      <c r="J20" s="80">
        <v>0</v>
      </c>
      <c r="K20" s="80">
        <v>100</v>
      </c>
      <c r="L20" s="80">
        <v>100</v>
      </c>
      <c r="M20" s="80">
        <v>0</v>
      </c>
      <c r="N20" s="80">
        <v>0</v>
      </c>
      <c r="O20" s="81">
        <v>0</v>
      </c>
      <c r="P20" s="80">
        <v>100</v>
      </c>
      <c r="Q20" s="84">
        <f t="shared" si="0"/>
        <v>839</v>
      </c>
      <c r="R20" s="57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</row>
    <row r="21" spans="1:29" s="54" customFormat="1" ht="15" customHeight="1">
      <c r="A21" s="54">
        <v>16</v>
      </c>
      <c r="B21" s="36" t="s">
        <v>125</v>
      </c>
      <c r="C21" s="36" t="s">
        <v>126</v>
      </c>
      <c r="D21" s="40">
        <v>1949</v>
      </c>
      <c r="E21" s="54">
        <v>69</v>
      </c>
      <c r="F21" s="54">
        <v>88</v>
      </c>
      <c r="G21" s="43">
        <v>94</v>
      </c>
      <c r="H21" s="43">
        <v>189</v>
      </c>
      <c r="I21" s="43">
        <v>0</v>
      </c>
      <c r="J21" s="54">
        <v>0</v>
      </c>
      <c r="K21" s="54">
        <v>100</v>
      </c>
      <c r="L21" s="54">
        <v>100</v>
      </c>
      <c r="M21" s="54">
        <v>0</v>
      </c>
      <c r="N21" s="54">
        <v>0</v>
      </c>
      <c r="O21" s="36">
        <v>0</v>
      </c>
      <c r="P21" s="54">
        <v>180</v>
      </c>
      <c r="Q21" s="57">
        <f t="shared" si="0"/>
        <v>820</v>
      </c>
      <c r="R21" s="76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</row>
    <row r="22" spans="1:29" s="54" customFormat="1" ht="15" customHeight="1">
      <c r="A22" s="80">
        <v>17</v>
      </c>
      <c r="B22" s="81" t="s">
        <v>159</v>
      </c>
      <c r="C22" s="81" t="s">
        <v>138</v>
      </c>
      <c r="D22" s="82">
        <v>1944</v>
      </c>
      <c r="E22" s="80">
        <v>65</v>
      </c>
      <c r="F22" s="80">
        <v>71</v>
      </c>
      <c r="G22" s="83">
        <v>0</v>
      </c>
      <c r="H22" s="83">
        <v>174</v>
      </c>
      <c r="I22" s="83">
        <v>0</v>
      </c>
      <c r="J22" s="80">
        <v>46</v>
      </c>
      <c r="K22" s="80">
        <v>100</v>
      </c>
      <c r="L22" s="80">
        <v>100</v>
      </c>
      <c r="M22" s="80">
        <v>0</v>
      </c>
      <c r="N22" s="80">
        <v>75</v>
      </c>
      <c r="O22" s="81">
        <v>0</v>
      </c>
      <c r="P22" s="80">
        <v>180</v>
      </c>
      <c r="Q22" s="84">
        <f t="shared" si="0"/>
        <v>811</v>
      </c>
      <c r="R22" s="76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</row>
    <row r="23" spans="1:29" s="54" customFormat="1" ht="15" customHeight="1">
      <c r="A23" s="54">
        <v>18</v>
      </c>
      <c r="B23" s="36" t="s">
        <v>184</v>
      </c>
      <c r="C23" s="36" t="s">
        <v>162</v>
      </c>
      <c r="D23" s="40">
        <v>1980</v>
      </c>
      <c r="E23" s="54">
        <v>0</v>
      </c>
      <c r="F23" s="54">
        <v>77</v>
      </c>
      <c r="G23" s="43">
        <v>84</v>
      </c>
      <c r="H23" s="43">
        <v>0</v>
      </c>
      <c r="I23" s="43">
        <v>0</v>
      </c>
      <c r="J23" s="54">
        <v>50</v>
      </c>
      <c r="K23" s="54">
        <v>100</v>
      </c>
      <c r="L23" s="54">
        <v>100</v>
      </c>
      <c r="M23" s="54">
        <v>79</v>
      </c>
      <c r="N23" s="54">
        <v>85</v>
      </c>
      <c r="O23" s="36">
        <v>0</v>
      </c>
      <c r="P23" s="54">
        <v>200</v>
      </c>
      <c r="Q23" s="57">
        <f t="shared" si="0"/>
        <v>775</v>
      </c>
      <c r="R23" s="76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</row>
    <row r="24" spans="1:29" s="54" customFormat="1" ht="15" customHeight="1">
      <c r="A24" s="80">
        <v>19</v>
      </c>
      <c r="B24" s="81" t="s">
        <v>118</v>
      </c>
      <c r="C24" s="81" t="s">
        <v>139</v>
      </c>
      <c r="D24" s="82">
        <v>1971</v>
      </c>
      <c r="E24" s="80">
        <v>0</v>
      </c>
      <c r="F24" s="80">
        <v>62</v>
      </c>
      <c r="G24" s="83">
        <v>94</v>
      </c>
      <c r="H24" s="83">
        <v>194</v>
      </c>
      <c r="I24" s="83">
        <v>169</v>
      </c>
      <c r="J24" s="80">
        <v>53</v>
      </c>
      <c r="K24" s="80">
        <v>100</v>
      </c>
      <c r="L24" s="80">
        <v>0</v>
      </c>
      <c r="M24" s="80">
        <v>0</v>
      </c>
      <c r="N24" s="80">
        <v>0</v>
      </c>
      <c r="O24" s="81">
        <v>0</v>
      </c>
      <c r="P24" s="80">
        <v>100</v>
      </c>
      <c r="Q24" s="84">
        <f t="shared" si="0"/>
        <v>772</v>
      </c>
      <c r="R24" s="76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</row>
    <row r="25" spans="1:29" s="54" customFormat="1" ht="15" customHeight="1">
      <c r="A25" s="54">
        <v>20</v>
      </c>
      <c r="B25" s="36" t="s">
        <v>201</v>
      </c>
      <c r="C25" s="36" t="s">
        <v>143</v>
      </c>
      <c r="D25" s="40">
        <v>1930</v>
      </c>
      <c r="E25" s="54">
        <v>0</v>
      </c>
      <c r="F25" s="54">
        <v>65</v>
      </c>
      <c r="G25" s="43">
        <v>70</v>
      </c>
      <c r="H25" s="43">
        <v>0</v>
      </c>
      <c r="I25" s="43">
        <v>157</v>
      </c>
      <c r="J25" s="54">
        <v>47</v>
      </c>
      <c r="K25" s="54">
        <v>100</v>
      </c>
      <c r="L25" s="54">
        <v>0</v>
      </c>
      <c r="M25" s="54">
        <v>0</v>
      </c>
      <c r="N25" s="54">
        <v>72</v>
      </c>
      <c r="O25" s="36">
        <v>0</v>
      </c>
      <c r="P25" s="54">
        <v>200</v>
      </c>
      <c r="Q25" s="57">
        <f t="shared" si="0"/>
        <v>711</v>
      </c>
      <c r="R25" s="76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</row>
    <row r="26" spans="1:29" s="54" customFormat="1" ht="15" customHeight="1">
      <c r="A26" s="80">
        <v>21</v>
      </c>
      <c r="B26" s="81" t="s">
        <v>151</v>
      </c>
      <c r="C26" s="81" t="s">
        <v>105</v>
      </c>
      <c r="D26" s="82">
        <v>1933</v>
      </c>
      <c r="E26" s="80">
        <v>73</v>
      </c>
      <c r="F26" s="80">
        <v>85</v>
      </c>
      <c r="G26" s="83">
        <v>92</v>
      </c>
      <c r="H26" s="83">
        <v>174</v>
      </c>
      <c r="I26" s="83">
        <v>0</v>
      </c>
      <c r="J26" s="80">
        <v>50</v>
      </c>
      <c r="K26" s="80">
        <v>0</v>
      </c>
      <c r="L26" s="80">
        <v>0</v>
      </c>
      <c r="M26" s="80">
        <v>0</v>
      </c>
      <c r="N26" s="80">
        <v>0</v>
      </c>
      <c r="O26" s="81">
        <v>0</v>
      </c>
      <c r="P26" s="80">
        <v>180</v>
      </c>
      <c r="Q26" s="84">
        <f t="shared" si="0"/>
        <v>654</v>
      </c>
      <c r="R26" s="76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</row>
    <row r="27" spans="1:29" s="54" customFormat="1" ht="15" customHeight="1">
      <c r="A27" s="54">
        <v>22</v>
      </c>
      <c r="B27" s="36" t="s">
        <v>208</v>
      </c>
      <c r="C27" s="36" t="s">
        <v>97</v>
      </c>
      <c r="D27" s="40">
        <v>1959</v>
      </c>
      <c r="E27" s="54">
        <v>57</v>
      </c>
      <c r="F27" s="54">
        <v>77</v>
      </c>
      <c r="G27" s="43">
        <v>92</v>
      </c>
      <c r="H27" s="43">
        <v>0</v>
      </c>
      <c r="I27" s="43">
        <v>171</v>
      </c>
      <c r="J27" s="54">
        <v>40</v>
      </c>
      <c r="K27" s="54">
        <v>0</v>
      </c>
      <c r="L27" s="54">
        <v>0</v>
      </c>
      <c r="M27" s="54">
        <v>0</v>
      </c>
      <c r="N27" s="54">
        <v>0</v>
      </c>
      <c r="O27" s="36">
        <v>0</v>
      </c>
      <c r="P27" s="54">
        <v>200</v>
      </c>
      <c r="Q27" s="57">
        <f t="shared" si="0"/>
        <v>637</v>
      </c>
      <c r="R27" s="76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</row>
    <row r="28" spans="1:29" s="54" customFormat="1" ht="15" customHeight="1">
      <c r="A28" s="80">
        <v>23</v>
      </c>
      <c r="B28" s="81" t="s">
        <v>207</v>
      </c>
      <c r="C28" s="81" t="s">
        <v>143</v>
      </c>
      <c r="D28" s="82">
        <v>1946</v>
      </c>
      <c r="E28" s="80">
        <v>38</v>
      </c>
      <c r="F28" s="80">
        <v>0</v>
      </c>
      <c r="G28" s="83">
        <v>94</v>
      </c>
      <c r="H28" s="83">
        <v>187</v>
      </c>
      <c r="I28" s="83">
        <v>166</v>
      </c>
      <c r="J28" s="80">
        <v>49</v>
      </c>
      <c r="K28" s="80">
        <v>0</v>
      </c>
      <c r="L28" s="80">
        <v>0</v>
      </c>
      <c r="M28" s="80">
        <v>0</v>
      </c>
      <c r="N28" s="80">
        <v>0</v>
      </c>
      <c r="O28" s="81">
        <v>0</v>
      </c>
      <c r="P28" s="80">
        <v>100</v>
      </c>
      <c r="Q28" s="84">
        <f t="shared" si="0"/>
        <v>634</v>
      </c>
      <c r="R28" s="76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</row>
    <row r="29" spans="1:29" s="54" customFormat="1" ht="15" customHeight="1">
      <c r="A29" s="54">
        <v>24</v>
      </c>
      <c r="B29" s="36" t="s">
        <v>127</v>
      </c>
      <c r="C29" s="36" t="s">
        <v>128</v>
      </c>
      <c r="D29" s="40">
        <v>1941</v>
      </c>
      <c r="E29" s="54">
        <v>65</v>
      </c>
      <c r="F29" s="54">
        <v>0</v>
      </c>
      <c r="G29" s="43">
        <v>90</v>
      </c>
      <c r="H29" s="43">
        <v>168</v>
      </c>
      <c r="I29" s="43">
        <v>158</v>
      </c>
      <c r="J29" s="54">
        <v>50</v>
      </c>
      <c r="K29" s="54">
        <v>0</v>
      </c>
      <c r="L29" s="54">
        <v>0</v>
      </c>
      <c r="M29" s="54">
        <v>0</v>
      </c>
      <c r="N29" s="54">
        <v>0</v>
      </c>
      <c r="O29" s="36">
        <v>0</v>
      </c>
      <c r="P29" s="54">
        <v>100</v>
      </c>
      <c r="Q29" s="57">
        <f t="shared" si="0"/>
        <v>631</v>
      </c>
      <c r="R29" s="76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</row>
    <row r="30" spans="1:29" s="54" customFormat="1" ht="15" customHeight="1">
      <c r="A30" s="80">
        <v>25</v>
      </c>
      <c r="B30" s="81" t="s">
        <v>147</v>
      </c>
      <c r="C30" s="81" t="s">
        <v>148</v>
      </c>
      <c r="D30" s="82">
        <v>1964</v>
      </c>
      <c r="E30" s="80">
        <v>62</v>
      </c>
      <c r="F30" s="80">
        <v>0</v>
      </c>
      <c r="G30" s="83">
        <v>56</v>
      </c>
      <c r="H30" s="83">
        <v>194</v>
      </c>
      <c r="I30" s="83">
        <v>169</v>
      </c>
      <c r="J30" s="80">
        <v>48</v>
      </c>
      <c r="K30" s="80">
        <v>0</v>
      </c>
      <c r="L30" s="80">
        <v>0</v>
      </c>
      <c r="M30" s="80">
        <v>0</v>
      </c>
      <c r="N30" s="80">
        <v>0</v>
      </c>
      <c r="O30" s="81">
        <v>0</v>
      </c>
      <c r="P30" s="80">
        <v>100</v>
      </c>
      <c r="Q30" s="84">
        <f t="shared" si="0"/>
        <v>629</v>
      </c>
      <c r="R30" s="76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</row>
    <row r="31" spans="1:29" s="54" customFormat="1" ht="15" customHeight="1">
      <c r="A31" s="54">
        <v>26</v>
      </c>
      <c r="B31" s="36" t="s">
        <v>174</v>
      </c>
      <c r="C31" s="36" t="s">
        <v>105</v>
      </c>
      <c r="D31" s="40">
        <v>1945</v>
      </c>
      <c r="E31" s="54">
        <v>60</v>
      </c>
      <c r="F31" s="54">
        <v>70</v>
      </c>
      <c r="G31" s="43">
        <v>69</v>
      </c>
      <c r="H31" s="43">
        <v>183</v>
      </c>
      <c r="I31" s="43">
        <v>0</v>
      </c>
      <c r="J31" s="54">
        <v>57</v>
      </c>
      <c r="K31" s="54">
        <v>0</v>
      </c>
      <c r="L31" s="54">
        <v>0</v>
      </c>
      <c r="M31" s="54">
        <v>0</v>
      </c>
      <c r="N31" s="54">
        <v>0</v>
      </c>
      <c r="O31" s="36">
        <v>0</v>
      </c>
      <c r="P31" s="54">
        <v>180</v>
      </c>
      <c r="Q31" s="57">
        <f t="shared" si="0"/>
        <v>619</v>
      </c>
      <c r="R31" s="76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</row>
    <row r="32" spans="1:29" s="54" customFormat="1" ht="15" customHeight="1">
      <c r="A32" s="80">
        <v>27</v>
      </c>
      <c r="B32" s="81" t="s">
        <v>175</v>
      </c>
      <c r="C32" s="81" t="s">
        <v>126</v>
      </c>
      <c r="D32" s="82">
        <v>1930</v>
      </c>
      <c r="E32" s="80">
        <v>63</v>
      </c>
      <c r="F32" s="80">
        <v>73</v>
      </c>
      <c r="G32" s="83">
        <v>71</v>
      </c>
      <c r="H32" s="83">
        <v>184</v>
      </c>
      <c r="I32" s="83">
        <v>0</v>
      </c>
      <c r="J32" s="80">
        <v>48</v>
      </c>
      <c r="K32" s="80">
        <v>0</v>
      </c>
      <c r="L32" s="80">
        <v>0</v>
      </c>
      <c r="M32" s="80">
        <v>0</v>
      </c>
      <c r="N32" s="80">
        <v>0</v>
      </c>
      <c r="O32" s="81">
        <v>0</v>
      </c>
      <c r="P32" s="80">
        <v>180</v>
      </c>
      <c r="Q32" s="84">
        <f t="shared" si="0"/>
        <v>619</v>
      </c>
      <c r="R32" s="76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</row>
    <row r="33" spans="1:29" s="54" customFormat="1" ht="15" customHeight="1">
      <c r="A33" s="54">
        <v>28</v>
      </c>
      <c r="B33" s="41" t="s">
        <v>147</v>
      </c>
      <c r="C33" s="41" t="s">
        <v>132</v>
      </c>
      <c r="D33" s="40">
        <v>1959</v>
      </c>
      <c r="E33" s="54">
        <v>42</v>
      </c>
      <c r="F33" s="54">
        <v>0</v>
      </c>
      <c r="G33" s="43">
        <v>78</v>
      </c>
      <c r="H33" s="43">
        <v>181</v>
      </c>
      <c r="I33" s="43">
        <v>158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36">
        <v>0</v>
      </c>
      <c r="P33" s="54">
        <v>100</v>
      </c>
      <c r="Q33" s="57">
        <f t="shared" si="0"/>
        <v>559</v>
      </c>
      <c r="R33" s="76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</row>
    <row r="34" spans="1:29" s="54" customFormat="1" ht="15" customHeight="1">
      <c r="A34" s="80">
        <v>29</v>
      </c>
      <c r="B34" s="81" t="s">
        <v>137</v>
      </c>
      <c r="C34" s="81" t="s">
        <v>143</v>
      </c>
      <c r="D34" s="82">
        <v>1941</v>
      </c>
      <c r="E34" s="80">
        <v>0</v>
      </c>
      <c r="F34" s="80">
        <v>86</v>
      </c>
      <c r="G34" s="83">
        <v>87</v>
      </c>
      <c r="H34" s="83">
        <v>0</v>
      </c>
      <c r="I34" s="83">
        <v>165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1">
        <v>0</v>
      </c>
      <c r="P34" s="80">
        <v>200</v>
      </c>
      <c r="Q34" s="84">
        <f t="shared" si="0"/>
        <v>538</v>
      </c>
      <c r="R34" s="76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</row>
    <row r="35" spans="1:29" s="54" customFormat="1" ht="15" customHeight="1">
      <c r="A35" s="54">
        <v>30</v>
      </c>
      <c r="B35" s="36" t="s">
        <v>179</v>
      </c>
      <c r="C35" s="36" t="s">
        <v>115</v>
      </c>
      <c r="D35" s="40">
        <v>1957</v>
      </c>
      <c r="E35" s="54">
        <v>0</v>
      </c>
      <c r="F35" s="54">
        <v>0</v>
      </c>
      <c r="G35" s="43">
        <v>0</v>
      </c>
      <c r="H35" s="43">
        <v>177</v>
      </c>
      <c r="I35" s="43">
        <v>160</v>
      </c>
      <c r="J35" s="54">
        <v>0</v>
      </c>
      <c r="K35" s="54">
        <v>100</v>
      </c>
      <c r="L35" s="54">
        <v>0</v>
      </c>
      <c r="M35" s="54">
        <v>0</v>
      </c>
      <c r="N35" s="54">
        <v>0</v>
      </c>
      <c r="O35" s="36">
        <v>0</v>
      </c>
      <c r="P35" s="54">
        <v>100</v>
      </c>
      <c r="Q35" s="57">
        <f t="shared" si="0"/>
        <v>537</v>
      </c>
      <c r="R35" s="76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</row>
    <row r="36" spans="1:29" s="54" customFormat="1" ht="15" customHeight="1">
      <c r="A36" s="80">
        <v>31</v>
      </c>
      <c r="B36" s="81" t="s">
        <v>121</v>
      </c>
      <c r="C36" s="81" t="s">
        <v>122</v>
      </c>
      <c r="D36" s="82">
        <v>1973</v>
      </c>
      <c r="E36" s="80">
        <v>72</v>
      </c>
      <c r="F36" s="80">
        <v>91</v>
      </c>
      <c r="G36" s="83">
        <v>0</v>
      </c>
      <c r="H36" s="83">
        <v>0</v>
      </c>
      <c r="I36" s="83">
        <v>0</v>
      </c>
      <c r="J36" s="80">
        <v>54</v>
      </c>
      <c r="K36" s="80">
        <v>0</v>
      </c>
      <c r="L36" s="80">
        <v>0</v>
      </c>
      <c r="M36" s="80">
        <v>0</v>
      </c>
      <c r="N36" s="80">
        <v>88</v>
      </c>
      <c r="O36" s="81">
        <v>0</v>
      </c>
      <c r="P36" s="80">
        <v>200</v>
      </c>
      <c r="Q36" s="84">
        <f t="shared" si="0"/>
        <v>505</v>
      </c>
      <c r="R36" s="76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</row>
    <row r="37" spans="1:29" s="54" customFormat="1" ht="15" customHeight="1">
      <c r="A37" s="54">
        <v>32</v>
      </c>
      <c r="B37" s="36" t="s">
        <v>149</v>
      </c>
      <c r="C37" s="36" t="s">
        <v>180</v>
      </c>
      <c r="D37" s="40">
        <v>1972</v>
      </c>
      <c r="E37" s="54">
        <v>0</v>
      </c>
      <c r="F37" s="54">
        <v>0</v>
      </c>
      <c r="G37" s="43">
        <v>0</v>
      </c>
      <c r="H37" s="43">
        <v>176</v>
      </c>
      <c r="I37" s="43">
        <v>162</v>
      </c>
      <c r="J37" s="54">
        <v>46</v>
      </c>
      <c r="K37" s="54">
        <v>0</v>
      </c>
      <c r="L37" s="54">
        <v>0</v>
      </c>
      <c r="M37" s="54">
        <v>0</v>
      </c>
      <c r="N37" s="54">
        <v>0</v>
      </c>
      <c r="O37" s="36">
        <v>0</v>
      </c>
      <c r="P37" s="54">
        <v>100</v>
      </c>
      <c r="Q37" s="57">
        <f t="shared" si="0"/>
        <v>484</v>
      </c>
      <c r="R37" s="76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</row>
    <row r="38" spans="1:29" s="54" customFormat="1" ht="15" customHeight="1">
      <c r="A38" s="80">
        <v>33</v>
      </c>
      <c r="B38" s="81" t="s">
        <v>196</v>
      </c>
      <c r="C38" s="81" t="s">
        <v>97</v>
      </c>
      <c r="D38" s="82">
        <v>1956</v>
      </c>
      <c r="E38" s="80">
        <v>0</v>
      </c>
      <c r="F38" s="80">
        <v>0</v>
      </c>
      <c r="G38" s="83">
        <v>0</v>
      </c>
      <c r="H38" s="83">
        <v>199</v>
      </c>
      <c r="I38" s="83">
        <v>174</v>
      </c>
      <c r="J38" s="80">
        <v>0</v>
      </c>
      <c r="K38" s="80">
        <v>0</v>
      </c>
      <c r="L38" s="80">
        <v>0</v>
      </c>
      <c r="M38" s="80">
        <v>0</v>
      </c>
      <c r="N38" s="80">
        <v>0</v>
      </c>
      <c r="O38" s="81">
        <v>0</v>
      </c>
      <c r="P38" s="80">
        <v>100</v>
      </c>
      <c r="Q38" s="84">
        <f aca="true" t="shared" si="1" ref="Q38:Q54">SUM(E38:P38)</f>
        <v>473</v>
      </c>
      <c r="R38" s="76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</row>
    <row r="39" spans="1:29" s="54" customFormat="1" ht="15" customHeight="1">
      <c r="A39" s="54">
        <v>34</v>
      </c>
      <c r="B39" s="36" t="s">
        <v>222</v>
      </c>
      <c r="C39" s="36" t="s">
        <v>223</v>
      </c>
      <c r="D39" s="40">
        <v>1941</v>
      </c>
      <c r="E39" s="54">
        <v>0</v>
      </c>
      <c r="F39" s="54">
        <v>0</v>
      </c>
      <c r="G39" s="43">
        <v>0</v>
      </c>
      <c r="H39" s="43">
        <v>193</v>
      </c>
      <c r="I39" s="43">
        <v>167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36">
        <v>0</v>
      </c>
      <c r="P39" s="54">
        <v>100</v>
      </c>
      <c r="Q39" s="57">
        <f t="shared" si="1"/>
        <v>460</v>
      </c>
      <c r="R39" s="76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</row>
    <row r="40" spans="1:29" s="54" customFormat="1" ht="15" customHeight="1">
      <c r="A40" s="80">
        <v>35</v>
      </c>
      <c r="B40" s="81" t="s">
        <v>219</v>
      </c>
      <c r="C40" s="81" t="s">
        <v>106</v>
      </c>
      <c r="D40" s="82">
        <v>1974</v>
      </c>
      <c r="E40" s="80">
        <v>0</v>
      </c>
      <c r="F40" s="80">
        <v>0</v>
      </c>
      <c r="G40" s="83">
        <v>89</v>
      </c>
      <c r="H40" s="83">
        <v>191</v>
      </c>
      <c r="I40" s="83"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81">
        <v>0</v>
      </c>
      <c r="P40" s="80">
        <v>180</v>
      </c>
      <c r="Q40" s="84">
        <f t="shared" si="1"/>
        <v>460</v>
      </c>
      <c r="R40" s="76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</row>
    <row r="41" spans="1:29" s="54" customFormat="1" ht="15" customHeight="1">
      <c r="A41" s="54">
        <v>36</v>
      </c>
      <c r="B41" s="36" t="s">
        <v>109</v>
      </c>
      <c r="C41" s="36" t="s">
        <v>110</v>
      </c>
      <c r="D41" s="40">
        <v>1979</v>
      </c>
      <c r="E41" s="54">
        <v>0</v>
      </c>
      <c r="F41" s="54">
        <v>0</v>
      </c>
      <c r="G41" s="43">
        <v>0</v>
      </c>
      <c r="H41" s="43">
        <v>187</v>
      </c>
      <c r="I41" s="43">
        <v>171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36">
        <v>0</v>
      </c>
      <c r="P41" s="54">
        <v>100</v>
      </c>
      <c r="Q41" s="57">
        <f t="shared" si="1"/>
        <v>458</v>
      </c>
      <c r="R41" s="76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</row>
    <row r="42" spans="1:29" s="54" customFormat="1" ht="15" customHeight="1">
      <c r="A42" s="80">
        <v>37</v>
      </c>
      <c r="B42" s="81" t="s">
        <v>189</v>
      </c>
      <c r="C42" s="81" t="s">
        <v>167</v>
      </c>
      <c r="D42" s="82">
        <v>1971</v>
      </c>
      <c r="E42" s="80">
        <v>0</v>
      </c>
      <c r="F42" s="80">
        <v>0</v>
      </c>
      <c r="G42" s="83">
        <v>0</v>
      </c>
      <c r="H42" s="83">
        <v>0</v>
      </c>
      <c r="I42" s="83">
        <v>0</v>
      </c>
      <c r="J42" s="80">
        <v>54</v>
      </c>
      <c r="K42" s="80">
        <v>100</v>
      </c>
      <c r="L42" s="80">
        <v>100</v>
      </c>
      <c r="M42" s="80">
        <v>0</v>
      </c>
      <c r="N42" s="80">
        <v>0</v>
      </c>
      <c r="O42" s="81">
        <v>0</v>
      </c>
      <c r="P42" s="80">
        <v>200</v>
      </c>
      <c r="Q42" s="84">
        <f t="shared" si="1"/>
        <v>454</v>
      </c>
      <c r="R42" s="76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</row>
    <row r="43" spans="1:29" s="54" customFormat="1" ht="15" customHeight="1">
      <c r="A43" s="54">
        <v>38</v>
      </c>
      <c r="B43" s="36" t="s">
        <v>131</v>
      </c>
      <c r="C43" s="36" t="s">
        <v>132</v>
      </c>
      <c r="D43" s="40">
        <v>1960</v>
      </c>
      <c r="E43" s="54">
        <v>0</v>
      </c>
      <c r="F43" s="54">
        <v>0</v>
      </c>
      <c r="G43" s="43">
        <v>0</v>
      </c>
      <c r="H43" s="43">
        <v>172</v>
      </c>
      <c r="I43" s="43">
        <v>159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36">
        <v>0</v>
      </c>
      <c r="P43" s="54">
        <v>100</v>
      </c>
      <c r="Q43" s="57">
        <f t="shared" si="1"/>
        <v>431</v>
      </c>
      <c r="R43" s="76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</row>
    <row r="44" spans="1:29" s="54" customFormat="1" ht="15" customHeight="1">
      <c r="A44" s="80">
        <v>39</v>
      </c>
      <c r="B44" s="81" t="s">
        <v>177</v>
      </c>
      <c r="C44" s="81" t="s">
        <v>178</v>
      </c>
      <c r="D44" s="82">
        <v>1973</v>
      </c>
      <c r="E44" s="80">
        <v>0</v>
      </c>
      <c r="F44" s="80">
        <v>0</v>
      </c>
      <c r="G44" s="83">
        <v>0</v>
      </c>
      <c r="H44" s="83">
        <v>191</v>
      </c>
      <c r="I44" s="83"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1">
        <v>0</v>
      </c>
      <c r="P44" s="80">
        <v>180</v>
      </c>
      <c r="Q44" s="84">
        <f t="shared" si="1"/>
        <v>371</v>
      </c>
      <c r="R44" s="76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</row>
    <row r="45" spans="1:29" s="54" customFormat="1" ht="15" customHeight="1">
      <c r="A45" s="54">
        <v>40</v>
      </c>
      <c r="B45" s="36" t="s">
        <v>196</v>
      </c>
      <c r="C45" s="36" t="s">
        <v>146</v>
      </c>
      <c r="D45" s="40">
        <v>1977</v>
      </c>
      <c r="E45" s="54">
        <v>0</v>
      </c>
      <c r="F45" s="54">
        <v>0</v>
      </c>
      <c r="G45" s="43">
        <v>0</v>
      </c>
      <c r="H45" s="43">
        <v>189</v>
      </c>
      <c r="I45" s="43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36">
        <v>0</v>
      </c>
      <c r="P45" s="54">
        <v>180</v>
      </c>
      <c r="Q45" s="57">
        <f t="shared" si="1"/>
        <v>369</v>
      </c>
      <c r="R45" s="76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</row>
    <row r="46" spans="1:29" s="54" customFormat="1" ht="15" customHeight="1">
      <c r="A46" s="80">
        <v>41</v>
      </c>
      <c r="B46" s="81" t="s">
        <v>144</v>
      </c>
      <c r="C46" s="81" t="s">
        <v>145</v>
      </c>
      <c r="D46" s="82">
        <v>1943</v>
      </c>
      <c r="E46" s="80">
        <v>0</v>
      </c>
      <c r="F46" s="80">
        <v>0</v>
      </c>
      <c r="G46" s="83">
        <v>0</v>
      </c>
      <c r="H46" s="83">
        <v>0</v>
      </c>
      <c r="I46" s="83">
        <v>163</v>
      </c>
      <c r="J46" s="80">
        <v>0</v>
      </c>
      <c r="K46" s="80">
        <v>0</v>
      </c>
      <c r="L46" s="80">
        <v>0</v>
      </c>
      <c r="M46" s="80">
        <v>0</v>
      </c>
      <c r="N46" s="80">
        <v>0</v>
      </c>
      <c r="O46" s="81">
        <v>0</v>
      </c>
      <c r="P46" s="80">
        <v>200</v>
      </c>
      <c r="Q46" s="84">
        <f t="shared" si="1"/>
        <v>363</v>
      </c>
      <c r="R46" s="76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</row>
    <row r="47" spans="1:29" s="54" customFormat="1" ht="15" customHeight="1">
      <c r="A47" s="54">
        <v>42</v>
      </c>
      <c r="B47" s="36" t="s">
        <v>189</v>
      </c>
      <c r="C47" s="36" t="s">
        <v>145</v>
      </c>
      <c r="D47" s="40">
        <v>1962</v>
      </c>
      <c r="E47" s="54">
        <v>0</v>
      </c>
      <c r="F47" s="54">
        <v>0</v>
      </c>
      <c r="G47" s="43">
        <v>0</v>
      </c>
      <c r="H47" s="43"/>
      <c r="I47" s="43">
        <v>162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36">
        <v>0</v>
      </c>
      <c r="P47" s="54">
        <v>200</v>
      </c>
      <c r="Q47" s="57">
        <f t="shared" si="1"/>
        <v>362</v>
      </c>
      <c r="R47" s="76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</row>
    <row r="48" spans="1:29" s="54" customFormat="1" ht="15" customHeight="1">
      <c r="A48" s="80">
        <v>43</v>
      </c>
      <c r="B48" s="81" t="s">
        <v>193</v>
      </c>
      <c r="C48" s="81" t="s">
        <v>164</v>
      </c>
      <c r="D48" s="82">
        <v>1900</v>
      </c>
      <c r="E48" s="80">
        <v>0</v>
      </c>
      <c r="F48" s="80">
        <v>0</v>
      </c>
      <c r="G48" s="83">
        <v>0</v>
      </c>
      <c r="H48" s="83">
        <v>172</v>
      </c>
      <c r="I48" s="83">
        <v>0</v>
      </c>
      <c r="J48" s="80">
        <v>0</v>
      </c>
      <c r="K48" s="80">
        <v>0</v>
      </c>
      <c r="L48" s="80">
        <v>0</v>
      </c>
      <c r="M48" s="80">
        <v>0</v>
      </c>
      <c r="N48" s="80">
        <v>0</v>
      </c>
      <c r="O48" s="81">
        <v>0</v>
      </c>
      <c r="P48" s="80">
        <v>180</v>
      </c>
      <c r="Q48" s="84">
        <f t="shared" si="1"/>
        <v>352</v>
      </c>
      <c r="R48" s="76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</row>
    <row r="49" spans="1:29" s="54" customFormat="1" ht="15" customHeight="1">
      <c r="A49" s="54">
        <v>44</v>
      </c>
      <c r="B49" s="36" t="s">
        <v>209</v>
      </c>
      <c r="C49" s="36" t="s">
        <v>182</v>
      </c>
      <c r="D49" s="40">
        <v>1979</v>
      </c>
      <c r="E49" s="54">
        <v>0</v>
      </c>
      <c r="F49" s="54">
        <v>0</v>
      </c>
      <c r="G49" s="43">
        <v>0</v>
      </c>
      <c r="H49" s="43">
        <v>0</v>
      </c>
      <c r="I49" s="43">
        <v>0</v>
      </c>
      <c r="J49" s="54">
        <v>32</v>
      </c>
      <c r="K49" s="54">
        <v>100</v>
      </c>
      <c r="L49" s="54">
        <v>0</v>
      </c>
      <c r="M49" s="54">
        <v>0</v>
      </c>
      <c r="N49" s="54">
        <v>0</v>
      </c>
      <c r="O49" s="36">
        <v>0</v>
      </c>
      <c r="P49" s="54">
        <v>200</v>
      </c>
      <c r="Q49" s="57">
        <f t="shared" si="1"/>
        <v>332</v>
      </c>
      <c r="R49" s="76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</row>
    <row r="50" spans="1:29" s="54" customFormat="1" ht="15" customHeight="1">
      <c r="A50" s="80">
        <v>45</v>
      </c>
      <c r="B50" s="81" t="s">
        <v>192</v>
      </c>
      <c r="C50" s="81" t="s">
        <v>134</v>
      </c>
      <c r="D50" s="82">
        <v>1970</v>
      </c>
      <c r="E50" s="80">
        <v>0</v>
      </c>
      <c r="F50" s="80">
        <v>0</v>
      </c>
      <c r="G50" s="83">
        <v>0</v>
      </c>
      <c r="H50" s="83">
        <v>0</v>
      </c>
      <c r="I50" s="83">
        <v>83</v>
      </c>
      <c r="J50" s="80">
        <v>39</v>
      </c>
      <c r="K50" s="80">
        <v>0</v>
      </c>
      <c r="L50" s="80">
        <v>0</v>
      </c>
      <c r="M50" s="80">
        <v>0</v>
      </c>
      <c r="N50" s="80">
        <v>0</v>
      </c>
      <c r="O50" s="81">
        <v>0</v>
      </c>
      <c r="P50" s="80">
        <v>200</v>
      </c>
      <c r="Q50" s="84">
        <f t="shared" si="1"/>
        <v>322</v>
      </c>
      <c r="R50" s="76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</row>
    <row r="51" spans="1:29" s="54" customFormat="1" ht="15" customHeight="1">
      <c r="A51" s="54">
        <v>46</v>
      </c>
      <c r="B51" s="36" t="s">
        <v>189</v>
      </c>
      <c r="C51" s="36" t="s">
        <v>166</v>
      </c>
      <c r="D51" s="40">
        <v>1966</v>
      </c>
      <c r="E51" s="54">
        <v>0</v>
      </c>
      <c r="F51" s="54">
        <v>0</v>
      </c>
      <c r="G51" s="43">
        <v>0</v>
      </c>
      <c r="H51" s="43">
        <v>0</v>
      </c>
      <c r="I51" s="43">
        <v>0</v>
      </c>
      <c r="J51" s="54">
        <v>43</v>
      </c>
      <c r="K51" s="54">
        <v>0</v>
      </c>
      <c r="L51" s="54">
        <v>0</v>
      </c>
      <c r="M51" s="54">
        <v>0</v>
      </c>
      <c r="N51" s="54">
        <v>0</v>
      </c>
      <c r="O51" s="36">
        <v>0</v>
      </c>
      <c r="P51" s="54">
        <v>200</v>
      </c>
      <c r="Q51" s="57">
        <f t="shared" si="1"/>
        <v>243</v>
      </c>
      <c r="R51" s="76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</row>
    <row r="52" spans="1:29" s="54" customFormat="1" ht="15" customHeight="1">
      <c r="A52" s="80">
        <v>47</v>
      </c>
      <c r="B52" s="81" t="s">
        <v>214</v>
      </c>
      <c r="C52" s="81" t="s">
        <v>215</v>
      </c>
      <c r="D52" s="82">
        <v>1938</v>
      </c>
      <c r="E52" s="80">
        <v>0</v>
      </c>
      <c r="F52" s="80">
        <v>0</v>
      </c>
      <c r="G52" s="83">
        <v>0</v>
      </c>
      <c r="H52" s="83">
        <v>0</v>
      </c>
      <c r="I52" s="83">
        <v>0</v>
      </c>
      <c r="J52" s="80">
        <v>41</v>
      </c>
      <c r="K52" s="80">
        <v>0</v>
      </c>
      <c r="L52" s="80">
        <v>0</v>
      </c>
      <c r="M52" s="80">
        <v>0</v>
      </c>
      <c r="N52" s="80">
        <v>0</v>
      </c>
      <c r="O52" s="81">
        <v>0</v>
      </c>
      <c r="P52" s="80">
        <v>200</v>
      </c>
      <c r="Q52" s="84">
        <f t="shared" si="1"/>
        <v>241</v>
      </c>
      <c r="R52" s="76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</row>
    <row r="53" spans="1:29" s="54" customFormat="1" ht="15" customHeight="1">
      <c r="A53" s="54">
        <v>48</v>
      </c>
      <c r="B53" s="36" t="s">
        <v>170</v>
      </c>
      <c r="C53" s="36" t="s">
        <v>216</v>
      </c>
      <c r="D53" s="40">
        <v>1995</v>
      </c>
      <c r="E53" s="54">
        <v>0</v>
      </c>
      <c r="F53" s="54">
        <v>0</v>
      </c>
      <c r="G53" s="43">
        <v>0</v>
      </c>
      <c r="H53" s="43">
        <v>0</v>
      </c>
      <c r="I53" s="43">
        <v>0</v>
      </c>
      <c r="J53" s="54">
        <v>34</v>
      </c>
      <c r="K53" s="54">
        <v>0</v>
      </c>
      <c r="L53" s="54">
        <v>0</v>
      </c>
      <c r="M53" s="54">
        <v>0</v>
      </c>
      <c r="N53" s="54">
        <v>0</v>
      </c>
      <c r="O53" s="36">
        <v>0</v>
      </c>
      <c r="P53" s="54">
        <v>200</v>
      </c>
      <c r="Q53" s="57">
        <f t="shared" si="1"/>
        <v>234</v>
      </c>
      <c r="R53" s="76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</row>
    <row r="54" spans="1:29" s="54" customFormat="1" ht="15" customHeight="1">
      <c r="A54" s="80">
        <v>49</v>
      </c>
      <c r="B54" s="81" t="s">
        <v>217</v>
      </c>
      <c r="C54" s="81" t="s">
        <v>218</v>
      </c>
      <c r="D54" s="82">
        <v>1900</v>
      </c>
      <c r="E54" s="80">
        <v>0</v>
      </c>
      <c r="F54" s="80">
        <v>0</v>
      </c>
      <c r="G54" s="83">
        <v>0</v>
      </c>
      <c r="H54" s="83">
        <v>0</v>
      </c>
      <c r="I54" s="83">
        <v>0</v>
      </c>
      <c r="J54" s="80">
        <v>9</v>
      </c>
      <c r="K54" s="80">
        <v>0</v>
      </c>
      <c r="L54" s="80">
        <v>0</v>
      </c>
      <c r="M54" s="80">
        <v>0</v>
      </c>
      <c r="N54" s="80">
        <v>0</v>
      </c>
      <c r="O54" s="81">
        <v>0</v>
      </c>
      <c r="P54" s="80">
        <v>200</v>
      </c>
      <c r="Q54" s="84">
        <f t="shared" si="1"/>
        <v>209</v>
      </c>
      <c r="R54" s="76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</row>
    <row r="55" spans="2:29" s="54" customFormat="1" ht="15" customHeight="1">
      <c r="B55" s="36"/>
      <c r="C55" s="36"/>
      <c r="D55" s="40"/>
      <c r="G55" s="43"/>
      <c r="H55" s="43"/>
      <c r="I55" s="43"/>
      <c r="O55" s="36"/>
      <c r="Q55" s="57"/>
      <c r="R55" s="76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</row>
    <row r="56" spans="2:29" s="54" customFormat="1" ht="15" customHeight="1">
      <c r="B56" s="36"/>
      <c r="C56" s="36"/>
      <c r="D56" s="40"/>
      <c r="G56" s="43"/>
      <c r="H56" s="43"/>
      <c r="I56" s="43"/>
      <c r="O56" s="36"/>
      <c r="Q56" s="57"/>
      <c r="R56" s="76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</row>
    <row r="57" spans="7:17" s="54" customFormat="1" ht="15" customHeight="1">
      <c r="G57" s="43"/>
      <c r="H57" s="43"/>
      <c r="I57" s="43"/>
      <c r="O57" s="36"/>
      <c r="Q57" s="57"/>
    </row>
    <row r="58" spans="7:17" s="54" customFormat="1" ht="15" customHeight="1">
      <c r="G58" s="43"/>
      <c r="H58" s="43"/>
      <c r="I58" s="43"/>
      <c r="Q58" s="57"/>
    </row>
    <row r="59" spans="7:17" s="54" customFormat="1" ht="15" customHeight="1">
      <c r="G59" s="43"/>
      <c r="H59" s="43"/>
      <c r="I59" s="43"/>
      <c r="Q59" s="57"/>
    </row>
    <row r="60" spans="7:17" s="54" customFormat="1" ht="15" customHeight="1">
      <c r="G60" s="43"/>
      <c r="H60" s="43"/>
      <c r="I60" s="43"/>
      <c r="Q60" s="57"/>
    </row>
  </sheetData>
  <sheetProtection/>
  <mergeCells count="1">
    <mergeCell ref="A2:Q2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75"/>
  <sheetViews>
    <sheetView zoomScalePageLayoutView="0" workbookViewId="0" topLeftCell="A1">
      <selection activeCell="A1" sqref="A1:Q3"/>
    </sheetView>
  </sheetViews>
  <sheetFormatPr defaultColWidth="11.421875" defaultRowHeight="12.75"/>
  <cols>
    <col min="1" max="1" width="5.57421875" style="15" customWidth="1"/>
    <col min="2" max="2" width="11.7109375" style="15" bestFit="1" customWidth="1"/>
    <col min="3" max="3" width="9.421875" style="15" bestFit="1" customWidth="1"/>
    <col min="4" max="4" width="5.7109375" style="15" customWidth="1"/>
    <col min="5" max="17" width="6.7109375" style="15" customWidth="1"/>
    <col min="18" max="18" width="11.421875" style="20" customWidth="1"/>
    <col min="19" max="16384" width="11.421875" style="15" customWidth="1"/>
  </cols>
  <sheetData>
    <row r="1" spans="1:17" ht="12.75">
      <c r="A1" s="210" t="s">
        <v>172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</row>
    <row r="2" spans="1:17" ht="12.75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</row>
    <row r="3" spans="1:17" ht="12.75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</row>
    <row r="4" spans="1:18" ht="134.25">
      <c r="A4" s="22" t="s">
        <v>1</v>
      </c>
      <c r="B4" s="22" t="s">
        <v>155</v>
      </c>
      <c r="C4" s="24" t="s">
        <v>156</v>
      </c>
      <c r="D4" s="22" t="s">
        <v>52</v>
      </c>
      <c r="E4" s="23" t="s">
        <v>2</v>
      </c>
      <c r="F4" s="22" t="s">
        <v>30</v>
      </c>
      <c r="G4" s="22" t="s">
        <v>31</v>
      </c>
      <c r="H4" s="22" t="s">
        <v>32</v>
      </c>
      <c r="I4" s="22" t="s">
        <v>33</v>
      </c>
      <c r="J4" s="22" t="s">
        <v>34</v>
      </c>
      <c r="K4" s="21" t="s">
        <v>35</v>
      </c>
      <c r="L4" s="22" t="s">
        <v>36</v>
      </c>
      <c r="M4" s="22" t="s">
        <v>37</v>
      </c>
      <c r="N4" s="22" t="s">
        <v>171</v>
      </c>
      <c r="O4" s="22" t="s">
        <v>38</v>
      </c>
      <c r="P4" s="22" t="s">
        <v>39</v>
      </c>
      <c r="Q4" s="22" t="s">
        <v>40</v>
      </c>
      <c r="R4" s="21" t="s">
        <v>41</v>
      </c>
    </row>
    <row r="5" spans="1:18" s="29" customFormat="1" ht="12.75">
      <c r="A5" s="25"/>
      <c r="B5" s="26"/>
      <c r="C5" s="25"/>
      <c r="D5" s="26"/>
      <c r="E5" s="27" t="s">
        <v>29</v>
      </c>
      <c r="F5" s="25">
        <v>60</v>
      </c>
      <c r="G5" s="25">
        <v>200</v>
      </c>
      <c r="H5" s="25">
        <v>180</v>
      </c>
      <c r="I5" s="25">
        <v>60</v>
      </c>
      <c r="J5" s="25"/>
      <c r="K5" s="25"/>
      <c r="L5" s="25">
        <v>150</v>
      </c>
      <c r="M5" s="25">
        <v>100</v>
      </c>
      <c r="N5" s="25">
        <v>100</v>
      </c>
      <c r="O5" s="25">
        <v>100</v>
      </c>
      <c r="P5" s="25">
        <v>100</v>
      </c>
      <c r="Q5" s="25">
        <v>100</v>
      </c>
      <c r="R5" s="28"/>
    </row>
    <row r="6" spans="2:18" s="29" customFormat="1" ht="12.75">
      <c r="B6" s="29" t="s">
        <v>118</v>
      </c>
      <c r="C6" s="29" t="s">
        <v>139</v>
      </c>
      <c r="D6" s="39">
        <v>1971</v>
      </c>
      <c r="E6" s="29">
        <v>0</v>
      </c>
      <c r="F6" s="29">
        <v>0</v>
      </c>
      <c r="G6" s="31">
        <v>0</v>
      </c>
      <c r="H6" s="29">
        <v>0</v>
      </c>
      <c r="I6" s="29">
        <v>0</v>
      </c>
      <c r="J6" s="29">
        <v>0</v>
      </c>
      <c r="K6" s="28">
        <f aca="true" t="shared" si="0" ref="K6:K11">SUM(E6:J6)</f>
        <v>0</v>
      </c>
      <c r="L6" s="29">
        <v>0</v>
      </c>
      <c r="M6" s="29">
        <v>0</v>
      </c>
      <c r="N6" s="29">
        <v>0</v>
      </c>
      <c r="O6" s="29">
        <v>0</v>
      </c>
      <c r="P6" s="29">
        <v>0</v>
      </c>
      <c r="Q6" s="29">
        <v>0</v>
      </c>
      <c r="R6" s="28">
        <f aca="true" t="shared" si="1" ref="R6:R11">SUM(K6:Q6)</f>
        <v>0</v>
      </c>
    </row>
    <row r="7" spans="2:18" s="29" customFormat="1" ht="12.75">
      <c r="B7" s="29" t="s">
        <v>173</v>
      </c>
      <c r="C7" s="29" t="s">
        <v>99</v>
      </c>
      <c r="D7" s="39">
        <v>1962</v>
      </c>
      <c r="E7" s="32">
        <v>88</v>
      </c>
      <c r="F7" s="29">
        <v>52</v>
      </c>
      <c r="G7" s="31">
        <v>0</v>
      </c>
      <c r="H7" s="29">
        <v>0</v>
      </c>
      <c r="I7" s="29">
        <v>0</v>
      </c>
      <c r="J7" s="29">
        <v>0</v>
      </c>
      <c r="K7" s="28">
        <f t="shared" si="0"/>
        <v>140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28">
        <f t="shared" si="1"/>
        <v>140</v>
      </c>
    </row>
    <row r="8" spans="2:18" s="29" customFormat="1" ht="12.75">
      <c r="B8" s="29" t="s">
        <v>174</v>
      </c>
      <c r="C8" s="29" t="s">
        <v>105</v>
      </c>
      <c r="D8" s="39">
        <v>1945</v>
      </c>
      <c r="E8" s="33">
        <v>85</v>
      </c>
      <c r="F8" s="29">
        <v>36</v>
      </c>
      <c r="G8" s="31">
        <v>0</v>
      </c>
      <c r="H8" s="29">
        <v>0</v>
      </c>
      <c r="I8" s="29">
        <v>0</v>
      </c>
      <c r="J8" s="29">
        <v>0</v>
      </c>
      <c r="K8" s="28">
        <f t="shared" si="0"/>
        <v>121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8">
        <f t="shared" si="1"/>
        <v>121</v>
      </c>
    </row>
    <row r="9" spans="2:18" s="29" customFormat="1" ht="12.75">
      <c r="B9" s="29" t="s">
        <v>160</v>
      </c>
      <c r="C9" s="29" t="s">
        <v>141</v>
      </c>
      <c r="D9" s="39">
        <v>1929</v>
      </c>
      <c r="E9" s="33">
        <v>63</v>
      </c>
      <c r="F9" s="29">
        <v>35</v>
      </c>
      <c r="G9" s="31">
        <v>0</v>
      </c>
      <c r="H9" s="29">
        <v>0</v>
      </c>
      <c r="I9" s="29">
        <v>0</v>
      </c>
      <c r="J9" s="29">
        <v>0</v>
      </c>
      <c r="K9" s="28">
        <f t="shared" si="0"/>
        <v>98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8">
        <f t="shared" si="1"/>
        <v>98</v>
      </c>
    </row>
    <row r="10" spans="2:18" s="29" customFormat="1" ht="12.75">
      <c r="B10" s="29" t="s">
        <v>175</v>
      </c>
      <c r="C10" s="29" t="s">
        <v>126</v>
      </c>
      <c r="D10" s="39">
        <v>1930</v>
      </c>
      <c r="E10" s="34">
        <v>82</v>
      </c>
      <c r="F10" s="29">
        <v>49</v>
      </c>
      <c r="G10" s="31">
        <v>0</v>
      </c>
      <c r="H10" s="29">
        <v>0</v>
      </c>
      <c r="I10" s="29">
        <v>0</v>
      </c>
      <c r="J10" s="29">
        <v>0</v>
      </c>
      <c r="K10" s="28">
        <f t="shared" si="0"/>
        <v>131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8">
        <f t="shared" si="1"/>
        <v>131</v>
      </c>
    </row>
    <row r="11" spans="2:18" s="29" customFormat="1" ht="12.75">
      <c r="B11" s="29" t="s">
        <v>101</v>
      </c>
      <c r="C11" s="29" t="s">
        <v>102</v>
      </c>
      <c r="D11" s="39">
        <v>1946</v>
      </c>
      <c r="E11" s="34">
        <v>86</v>
      </c>
      <c r="F11" s="29">
        <v>46</v>
      </c>
      <c r="G11" s="31">
        <v>0</v>
      </c>
      <c r="H11" s="29">
        <v>0</v>
      </c>
      <c r="I11" s="29">
        <v>0</v>
      </c>
      <c r="J11" s="29">
        <v>0</v>
      </c>
      <c r="K11" s="28">
        <f t="shared" si="0"/>
        <v>132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8">
        <f t="shared" si="1"/>
        <v>132</v>
      </c>
    </row>
    <row r="12" spans="2:18" s="29" customFormat="1" ht="12.75">
      <c r="B12" s="29" t="s">
        <v>125</v>
      </c>
      <c r="C12" s="29" t="s">
        <v>126</v>
      </c>
      <c r="D12" s="39">
        <v>1949</v>
      </c>
      <c r="E12" s="34">
        <v>0</v>
      </c>
      <c r="F12" s="29">
        <v>56</v>
      </c>
      <c r="G12" s="31">
        <v>0</v>
      </c>
      <c r="H12" s="29">
        <v>0</v>
      </c>
      <c r="I12" s="29">
        <v>0</v>
      </c>
      <c r="J12" s="29">
        <v>0</v>
      </c>
      <c r="K12" s="28">
        <f aca="true" t="shared" si="2" ref="K12:K52">SUM(E12:J12)</f>
        <v>56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8">
        <f aca="true" t="shared" si="3" ref="R12:R58">SUM(K12:Q12)</f>
        <v>56</v>
      </c>
    </row>
    <row r="13" spans="2:18" s="29" customFormat="1" ht="12.75">
      <c r="B13" s="29" t="s">
        <v>176</v>
      </c>
      <c r="C13" s="29" t="s">
        <v>93</v>
      </c>
      <c r="D13" s="39">
        <v>1954</v>
      </c>
      <c r="E13" s="35">
        <v>0</v>
      </c>
      <c r="F13" s="29">
        <v>0</v>
      </c>
      <c r="G13" s="31">
        <v>0</v>
      </c>
      <c r="H13" s="36">
        <v>0</v>
      </c>
      <c r="I13" s="36">
        <v>0</v>
      </c>
      <c r="J13" s="36">
        <v>0</v>
      </c>
      <c r="K13" s="28">
        <f t="shared" si="2"/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28">
        <f t="shared" si="3"/>
        <v>0</v>
      </c>
    </row>
    <row r="14" spans="2:18" s="29" customFormat="1" ht="12.75">
      <c r="B14" s="29" t="s">
        <v>177</v>
      </c>
      <c r="C14" s="29" t="s">
        <v>178</v>
      </c>
      <c r="D14" s="39">
        <v>1973</v>
      </c>
      <c r="E14" s="33">
        <v>0</v>
      </c>
      <c r="F14" s="29">
        <v>0</v>
      </c>
      <c r="G14" s="31">
        <v>0</v>
      </c>
      <c r="H14" s="29">
        <v>0</v>
      </c>
      <c r="I14" s="29">
        <v>0</v>
      </c>
      <c r="J14" s="29">
        <v>0</v>
      </c>
      <c r="K14" s="28">
        <f t="shared" si="2"/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8">
        <f t="shared" si="3"/>
        <v>0</v>
      </c>
    </row>
    <row r="15" spans="2:18" s="29" customFormat="1" ht="12.75">
      <c r="B15" s="29" t="s">
        <v>179</v>
      </c>
      <c r="C15" s="29" t="s">
        <v>115</v>
      </c>
      <c r="D15" s="39">
        <v>1957</v>
      </c>
      <c r="E15" s="35">
        <v>0</v>
      </c>
      <c r="F15" s="29">
        <v>0</v>
      </c>
      <c r="G15" s="31">
        <v>0</v>
      </c>
      <c r="H15" s="36">
        <v>0</v>
      </c>
      <c r="I15" s="36">
        <v>0</v>
      </c>
      <c r="J15" s="36">
        <v>0</v>
      </c>
      <c r="K15" s="28">
        <f t="shared" si="2"/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28">
        <f t="shared" si="3"/>
        <v>0</v>
      </c>
    </row>
    <row r="16" spans="2:18" s="29" customFormat="1" ht="12.75">
      <c r="B16" s="29" t="s">
        <v>149</v>
      </c>
      <c r="C16" s="29" t="s">
        <v>180</v>
      </c>
      <c r="D16" s="39">
        <v>1972</v>
      </c>
      <c r="E16" s="33">
        <v>0</v>
      </c>
      <c r="F16" s="29">
        <v>0</v>
      </c>
      <c r="G16" s="31">
        <v>0</v>
      </c>
      <c r="H16" s="29">
        <v>0</v>
      </c>
      <c r="I16" s="29">
        <v>0</v>
      </c>
      <c r="J16" s="29">
        <v>0</v>
      </c>
      <c r="K16" s="28">
        <f t="shared" si="2"/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8">
        <f t="shared" si="3"/>
        <v>0</v>
      </c>
    </row>
    <row r="17" spans="2:18" s="29" customFormat="1" ht="12.75">
      <c r="B17" s="29" t="s">
        <v>181</v>
      </c>
      <c r="C17" s="29" t="s">
        <v>182</v>
      </c>
      <c r="D17" s="39">
        <v>1980</v>
      </c>
      <c r="E17" s="33">
        <v>77</v>
      </c>
      <c r="F17" s="29">
        <v>39</v>
      </c>
      <c r="G17" s="31">
        <v>0</v>
      </c>
      <c r="H17" s="29">
        <v>0</v>
      </c>
      <c r="I17" s="29">
        <v>0</v>
      </c>
      <c r="J17" s="29">
        <v>0</v>
      </c>
      <c r="K17" s="28">
        <f t="shared" si="2"/>
        <v>116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8">
        <f t="shared" si="3"/>
        <v>116</v>
      </c>
    </row>
    <row r="18" spans="2:18" s="29" customFormat="1" ht="12.75">
      <c r="B18" s="29" t="s">
        <v>183</v>
      </c>
      <c r="C18" s="29" t="s">
        <v>95</v>
      </c>
      <c r="D18" s="39">
        <v>1942</v>
      </c>
      <c r="E18" s="33">
        <v>87</v>
      </c>
      <c r="F18" s="29">
        <v>56</v>
      </c>
      <c r="G18" s="31">
        <v>0</v>
      </c>
      <c r="H18" s="29">
        <v>0</v>
      </c>
      <c r="I18" s="29">
        <v>0</v>
      </c>
      <c r="J18" s="29">
        <v>0</v>
      </c>
      <c r="K18" s="28">
        <f t="shared" si="2"/>
        <v>143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8">
        <f t="shared" si="3"/>
        <v>143</v>
      </c>
    </row>
    <row r="19" spans="2:18" s="29" customFormat="1" ht="12.75">
      <c r="B19" s="29" t="s">
        <v>131</v>
      </c>
      <c r="C19" s="29" t="s">
        <v>132</v>
      </c>
      <c r="D19" s="39">
        <v>1960</v>
      </c>
      <c r="E19" s="33">
        <v>0</v>
      </c>
      <c r="F19" s="29">
        <v>45</v>
      </c>
      <c r="G19" s="31">
        <v>0</v>
      </c>
      <c r="H19" s="29">
        <v>0</v>
      </c>
      <c r="I19" s="29">
        <v>0</v>
      </c>
      <c r="J19" s="29">
        <v>0</v>
      </c>
      <c r="K19" s="28">
        <f t="shared" si="2"/>
        <v>45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8">
        <f t="shared" si="3"/>
        <v>45</v>
      </c>
    </row>
    <row r="20" spans="2:18" s="29" customFormat="1" ht="12.75">
      <c r="B20" s="29" t="s">
        <v>184</v>
      </c>
      <c r="C20" s="29" t="s">
        <v>162</v>
      </c>
      <c r="D20" s="39">
        <v>1980</v>
      </c>
      <c r="E20" s="37">
        <v>81</v>
      </c>
      <c r="F20" s="29">
        <v>53</v>
      </c>
      <c r="G20" s="31">
        <v>0</v>
      </c>
      <c r="H20" s="29">
        <v>0</v>
      </c>
      <c r="I20" s="29">
        <v>0</v>
      </c>
      <c r="J20" s="29">
        <v>0</v>
      </c>
      <c r="K20" s="28">
        <f t="shared" si="2"/>
        <v>134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8">
        <f t="shared" si="3"/>
        <v>134</v>
      </c>
    </row>
    <row r="21" spans="2:18" s="29" customFormat="1" ht="12.75">
      <c r="B21" s="29" t="s">
        <v>185</v>
      </c>
      <c r="C21" s="29" t="s">
        <v>186</v>
      </c>
      <c r="D21" s="39">
        <v>1968</v>
      </c>
      <c r="E21" s="29">
        <v>0</v>
      </c>
      <c r="F21" s="29">
        <v>0</v>
      </c>
      <c r="G21" s="31">
        <v>0</v>
      </c>
      <c r="H21" s="29">
        <v>0</v>
      </c>
      <c r="I21" s="29">
        <v>0</v>
      </c>
      <c r="J21" s="29">
        <v>0</v>
      </c>
      <c r="K21" s="28">
        <f t="shared" si="2"/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8">
        <f t="shared" si="3"/>
        <v>0</v>
      </c>
    </row>
    <row r="22" spans="2:18" s="29" customFormat="1" ht="12.75">
      <c r="B22" s="29" t="s">
        <v>187</v>
      </c>
      <c r="C22" s="29" t="s">
        <v>105</v>
      </c>
      <c r="D22" s="39">
        <v>1941</v>
      </c>
      <c r="E22" s="36">
        <v>90</v>
      </c>
      <c r="F22" s="29">
        <v>52</v>
      </c>
      <c r="G22" s="31">
        <v>0</v>
      </c>
      <c r="H22" s="36">
        <v>0</v>
      </c>
      <c r="I22" s="36">
        <v>0</v>
      </c>
      <c r="J22" s="36">
        <v>0</v>
      </c>
      <c r="K22" s="28">
        <f t="shared" si="2"/>
        <v>142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28">
        <f t="shared" si="3"/>
        <v>142</v>
      </c>
    </row>
    <row r="23" spans="2:18" s="29" customFormat="1" ht="12.75">
      <c r="B23" s="29" t="s">
        <v>188</v>
      </c>
      <c r="C23" s="29" t="s">
        <v>143</v>
      </c>
      <c r="D23" s="39">
        <v>1959</v>
      </c>
      <c r="E23" s="29">
        <v>0</v>
      </c>
      <c r="F23" s="29">
        <v>45</v>
      </c>
      <c r="G23" s="31">
        <v>0</v>
      </c>
      <c r="H23" s="29">
        <v>0</v>
      </c>
      <c r="I23" s="36">
        <v>0</v>
      </c>
      <c r="J23" s="36">
        <v>0</v>
      </c>
      <c r="K23" s="28">
        <f t="shared" si="2"/>
        <v>45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28">
        <f t="shared" si="3"/>
        <v>45</v>
      </c>
    </row>
    <row r="24" spans="2:18" s="29" customFormat="1" ht="12.75">
      <c r="B24" s="29" t="s">
        <v>107</v>
      </c>
      <c r="C24" s="29" t="s">
        <v>145</v>
      </c>
      <c r="D24" s="39">
        <v>1962</v>
      </c>
      <c r="E24" s="29">
        <v>0</v>
      </c>
      <c r="F24" s="36">
        <v>0</v>
      </c>
      <c r="G24" s="31">
        <v>0</v>
      </c>
      <c r="H24" s="36">
        <v>0</v>
      </c>
      <c r="I24" s="36">
        <v>0</v>
      </c>
      <c r="J24" s="36">
        <v>0</v>
      </c>
      <c r="K24" s="28">
        <f t="shared" si="2"/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28">
        <f t="shared" si="3"/>
        <v>0</v>
      </c>
    </row>
    <row r="25" spans="2:18" s="29" customFormat="1" ht="12.75">
      <c r="B25" s="29" t="s">
        <v>107</v>
      </c>
      <c r="C25" s="29" t="s">
        <v>166</v>
      </c>
      <c r="D25" s="39">
        <v>1963</v>
      </c>
      <c r="E25" s="29">
        <v>0</v>
      </c>
      <c r="F25" s="29">
        <v>0</v>
      </c>
      <c r="G25" s="31">
        <v>0</v>
      </c>
      <c r="H25" s="29">
        <v>0</v>
      </c>
      <c r="I25" s="29">
        <v>0</v>
      </c>
      <c r="J25" s="29">
        <v>0</v>
      </c>
      <c r="K25" s="28">
        <f t="shared" si="2"/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8">
        <f t="shared" si="3"/>
        <v>0</v>
      </c>
    </row>
    <row r="26" spans="2:18" s="29" customFormat="1" ht="12.75">
      <c r="B26" s="29" t="s">
        <v>189</v>
      </c>
      <c r="C26" s="29" t="s">
        <v>108</v>
      </c>
      <c r="D26" s="39">
        <v>1960</v>
      </c>
      <c r="E26" s="29">
        <v>70</v>
      </c>
      <c r="F26" s="29">
        <v>0</v>
      </c>
      <c r="G26" s="31">
        <v>0</v>
      </c>
      <c r="H26" s="29">
        <v>0</v>
      </c>
      <c r="I26" s="29">
        <v>0</v>
      </c>
      <c r="J26" s="29">
        <v>0</v>
      </c>
      <c r="K26" s="28">
        <f t="shared" si="2"/>
        <v>70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8">
        <f t="shared" si="3"/>
        <v>70</v>
      </c>
    </row>
    <row r="27" spans="2:18" s="29" customFormat="1" ht="12.75">
      <c r="B27" s="29" t="s">
        <v>189</v>
      </c>
      <c r="C27" s="29" t="s">
        <v>167</v>
      </c>
      <c r="D27" s="39">
        <v>1971</v>
      </c>
      <c r="E27" s="36">
        <v>0</v>
      </c>
      <c r="F27" s="29">
        <v>51</v>
      </c>
      <c r="G27" s="31">
        <v>0</v>
      </c>
      <c r="H27" s="29">
        <v>0</v>
      </c>
      <c r="I27" s="36">
        <v>0</v>
      </c>
      <c r="J27" s="36">
        <v>0</v>
      </c>
      <c r="K27" s="28">
        <f t="shared" si="2"/>
        <v>51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28">
        <f t="shared" si="3"/>
        <v>51</v>
      </c>
    </row>
    <row r="28" spans="2:18" s="29" customFormat="1" ht="12.75">
      <c r="B28" s="29" t="s">
        <v>190</v>
      </c>
      <c r="C28" s="29" t="s">
        <v>105</v>
      </c>
      <c r="D28" s="39">
        <v>1933</v>
      </c>
      <c r="E28" s="29">
        <v>0</v>
      </c>
      <c r="F28" s="29">
        <v>0</v>
      </c>
      <c r="G28" s="31">
        <v>0</v>
      </c>
      <c r="H28" s="29">
        <v>0</v>
      </c>
      <c r="I28" s="29">
        <v>0</v>
      </c>
      <c r="J28" s="29">
        <v>0</v>
      </c>
      <c r="K28" s="28">
        <f t="shared" si="2"/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8">
        <f t="shared" si="3"/>
        <v>0</v>
      </c>
    </row>
    <row r="29" spans="2:18" s="29" customFormat="1" ht="12.75">
      <c r="B29" s="29" t="s">
        <v>191</v>
      </c>
      <c r="C29" s="29" t="s">
        <v>93</v>
      </c>
      <c r="D29" s="39">
        <v>1961</v>
      </c>
      <c r="E29" s="29">
        <v>89</v>
      </c>
      <c r="F29" s="29">
        <v>52</v>
      </c>
      <c r="G29" s="31">
        <v>0</v>
      </c>
      <c r="H29" s="29">
        <v>0</v>
      </c>
      <c r="I29" s="29">
        <v>0</v>
      </c>
      <c r="J29" s="29">
        <v>0</v>
      </c>
      <c r="K29" s="28">
        <f t="shared" si="2"/>
        <v>141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8">
        <f t="shared" si="3"/>
        <v>141</v>
      </c>
    </row>
    <row r="30" spans="2:18" s="29" customFormat="1" ht="12.75">
      <c r="B30" s="29" t="s">
        <v>192</v>
      </c>
      <c r="C30" s="29" t="s">
        <v>134</v>
      </c>
      <c r="D30" s="39">
        <v>1970</v>
      </c>
      <c r="E30" s="29">
        <v>0</v>
      </c>
      <c r="F30" s="29">
        <v>0</v>
      </c>
      <c r="G30" s="31">
        <v>0</v>
      </c>
      <c r="H30" s="29">
        <v>0</v>
      </c>
      <c r="I30" s="29">
        <v>0</v>
      </c>
      <c r="J30" s="29">
        <v>0</v>
      </c>
      <c r="K30" s="28">
        <f t="shared" si="2"/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8">
        <f t="shared" si="3"/>
        <v>0</v>
      </c>
    </row>
    <row r="31" spans="2:18" s="29" customFormat="1" ht="12.75">
      <c r="B31" s="29" t="s">
        <v>163</v>
      </c>
      <c r="C31" s="29" t="s">
        <v>124</v>
      </c>
      <c r="D31" s="39">
        <v>1930</v>
      </c>
      <c r="E31" s="29">
        <v>0</v>
      </c>
      <c r="F31" s="29">
        <v>48</v>
      </c>
      <c r="G31" s="31">
        <v>0</v>
      </c>
      <c r="H31" s="29">
        <v>0</v>
      </c>
      <c r="I31" s="29">
        <v>0</v>
      </c>
      <c r="J31" s="29">
        <v>0</v>
      </c>
      <c r="K31" s="28">
        <f t="shared" si="2"/>
        <v>48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8">
        <f t="shared" si="3"/>
        <v>48</v>
      </c>
    </row>
    <row r="32" spans="2:18" s="29" customFormat="1" ht="12.75">
      <c r="B32" s="29" t="s">
        <v>144</v>
      </c>
      <c r="C32" s="29" t="s">
        <v>145</v>
      </c>
      <c r="D32" s="39">
        <v>1943</v>
      </c>
      <c r="E32" s="29">
        <v>0</v>
      </c>
      <c r="F32" s="29">
        <v>0</v>
      </c>
      <c r="G32" s="31">
        <v>0</v>
      </c>
      <c r="H32" s="29">
        <v>0</v>
      </c>
      <c r="I32" s="36">
        <v>0</v>
      </c>
      <c r="J32" s="36">
        <v>0</v>
      </c>
      <c r="K32" s="28">
        <f t="shared" si="2"/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28">
        <f t="shared" si="3"/>
        <v>0</v>
      </c>
    </row>
    <row r="33" spans="2:18" s="29" customFormat="1" ht="12.75">
      <c r="B33" s="29" t="s">
        <v>193</v>
      </c>
      <c r="C33" s="29" t="s">
        <v>164</v>
      </c>
      <c r="D33" s="39"/>
      <c r="E33" s="29">
        <v>0</v>
      </c>
      <c r="F33" s="29">
        <v>0</v>
      </c>
      <c r="G33" s="31">
        <v>0</v>
      </c>
      <c r="H33" s="29">
        <v>0</v>
      </c>
      <c r="I33" s="29">
        <v>0</v>
      </c>
      <c r="J33" s="29">
        <v>0</v>
      </c>
      <c r="K33" s="28">
        <f t="shared" si="2"/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8">
        <f t="shared" si="3"/>
        <v>0</v>
      </c>
    </row>
    <row r="34" spans="2:18" s="29" customFormat="1" ht="12.75">
      <c r="B34" s="29" t="s">
        <v>194</v>
      </c>
      <c r="C34" s="29" t="s">
        <v>95</v>
      </c>
      <c r="D34" s="39">
        <v>1943</v>
      </c>
      <c r="E34" s="29">
        <v>0</v>
      </c>
      <c r="F34" s="29">
        <v>52</v>
      </c>
      <c r="G34" s="31">
        <v>0</v>
      </c>
      <c r="H34" s="29">
        <v>0</v>
      </c>
      <c r="I34" s="29">
        <v>0</v>
      </c>
      <c r="J34" s="29">
        <v>0</v>
      </c>
      <c r="K34" s="28">
        <f t="shared" si="2"/>
        <v>52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8">
        <f t="shared" si="3"/>
        <v>52</v>
      </c>
    </row>
    <row r="35" spans="2:18" s="29" customFormat="1" ht="12.75">
      <c r="B35" s="29" t="s">
        <v>121</v>
      </c>
      <c r="C35" s="29" t="s">
        <v>122</v>
      </c>
      <c r="D35" s="39">
        <v>1973</v>
      </c>
      <c r="E35" s="29">
        <v>0</v>
      </c>
      <c r="F35" s="29">
        <v>49</v>
      </c>
      <c r="G35" s="31">
        <v>0</v>
      </c>
      <c r="H35" s="29">
        <v>0</v>
      </c>
      <c r="I35" s="29">
        <v>0</v>
      </c>
      <c r="J35" s="29">
        <v>0</v>
      </c>
      <c r="K35" s="28">
        <f t="shared" si="2"/>
        <v>49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8">
        <f t="shared" si="3"/>
        <v>49</v>
      </c>
    </row>
    <row r="36" spans="2:18" s="29" customFormat="1" ht="12.75">
      <c r="B36" s="29" t="s">
        <v>98</v>
      </c>
      <c r="C36" s="29" t="s">
        <v>195</v>
      </c>
      <c r="D36" s="39">
        <v>1979</v>
      </c>
      <c r="E36" s="29">
        <v>0</v>
      </c>
      <c r="F36" s="29">
        <v>0</v>
      </c>
      <c r="G36" s="31">
        <v>0</v>
      </c>
      <c r="H36" s="29">
        <v>0</v>
      </c>
      <c r="I36" s="29">
        <v>0</v>
      </c>
      <c r="J36" s="29">
        <v>0</v>
      </c>
      <c r="K36" s="28">
        <f t="shared" si="2"/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8">
        <f t="shared" si="3"/>
        <v>0</v>
      </c>
    </row>
    <row r="37" spans="2:18" s="29" customFormat="1" ht="12.75">
      <c r="B37" s="29" t="s">
        <v>98</v>
      </c>
      <c r="C37" s="29" t="s">
        <v>99</v>
      </c>
      <c r="D37" s="39">
        <v>1959</v>
      </c>
      <c r="E37" s="36">
        <v>91</v>
      </c>
      <c r="F37" s="29">
        <v>0</v>
      </c>
      <c r="G37" s="31">
        <v>0</v>
      </c>
      <c r="H37" s="36">
        <v>0</v>
      </c>
      <c r="I37" s="36">
        <v>0</v>
      </c>
      <c r="J37" s="36">
        <v>0</v>
      </c>
      <c r="K37" s="28">
        <f t="shared" si="2"/>
        <v>91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28">
        <f t="shared" si="3"/>
        <v>91</v>
      </c>
    </row>
    <row r="38" spans="2:18" s="29" customFormat="1" ht="12.75">
      <c r="B38" s="29" t="s">
        <v>196</v>
      </c>
      <c r="C38" s="29" t="s">
        <v>164</v>
      </c>
      <c r="D38" s="39">
        <v>1944</v>
      </c>
      <c r="E38" s="29">
        <v>0</v>
      </c>
      <c r="F38" s="29">
        <v>34</v>
      </c>
      <c r="G38" s="31">
        <v>0</v>
      </c>
      <c r="H38" s="36">
        <v>0</v>
      </c>
      <c r="I38" s="36">
        <v>0</v>
      </c>
      <c r="J38" s="36">
        <v>0</v>
      </c>
      <c r="K38" s="28">
        <f t="shared" si="2"/>
        <v>34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28">
        <f t="shared" si="3"/>
        <v>34</v>
      </c>
    </row>
    <row r="39" spans="2:18" s="29" customFormat="1" ht="12.75">
      <c r="B39" s="29" t="s">
        <v>147</v>
      </c>
      <c r="C39" s="29" t="s">
        <v>111</v>
      </c>
      <c r="D39" s="39">
        <v>1950</v>
      </c>
      <c r="E39" s="36">
        <v>0</v>
      </c>
      <c r="F39" s="36">
        <v>0</v>
      </c>
      <c r="G39" s="31">
        <v>0</v>
      </c>
      <c r="H39" s="36">
        <v>0</v>
      </c>
      <c r="I39" s="36">
        <v>0</v>
      </c>
      <c r="J39" s="36">
        <v>0</v>
      </c>
      <c r="K39" s="28">
        <f t="shared" si="2"/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28">
        <f t="shared" si="3"/>
        <v>0</v>
      </c>
    </row>
    <row r="40" spans="2:18" s="29" customFormat="1" ht="12.75">
      <c r="B40" s="29" t="s">
        <v>147</v>
      </c>
      <c r="C40" s="29" t="s">
        <v>111</v>
      </c>
      <c r="D40" s="39">
        <v>1975</v>
      </c>
      <c r="E40" s="29">
        <v>0</v>
      </c>
      <c r="F40" s="29">
        <v>0</v>
      </c>
      <c r="G40" s="31">
        <v>0</v>
      </c>
      <c r="H40" s="29">
        <v>0</v>
      </c>
      <c r="I40" s="29">
        <v>0</v>
      </c>
      <c r="J40" s="29">
        <v>0</v>
      </c>
      <c r="K40" s="28">
        <f t="shared" si="2"/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8">
        <f t="shared" si="3"/>
        <v>0</v>
      </c>
    </row>
    <row r="41" spans="2:18" s="29" customFormat="1" ht="12.75">
      <c r="B41" s="29" t="s">
        <v>96</v>
      </c>
      <c r="C41" s="29" t="s">
        <v>97</v>
      </c>
      <c r="D41" s="39">
        <v>1969</v>
      </c>
      <c r="E41" s="29">
        <v>78</v>
      </c>
      <c r="F41" s="29">
        <v>48</v>
      </c>
      <c r="G41" s="31">
        <v>0</v>
      </c>
      <c r="H41" s="29">
        <v>0</v>
      </c>
      <c r="I41" s="29">
        <v>0</v>
      </c>
      <c r="J41" s="29">
        <v>0</v>
      </c>
      <c r="K41" s="28">
        <f t="shared" si="2"/>
        <v>126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8">
        <f t="shared" si="3"/>
        <v>126</v>
      </c>
    </row>
    <row r="42" spans="2:18" s="29" customFormat="1" ht="12.75">
      <c r="B42" s="29" t="s">
        <v>197</v>
      </c>
      <c r="C42" s="29" t="s">
        <v>198</v>
      </c>
      <c r="D42" s="39">
        <v>1975</v>
      </c>
      <c r="E42" s="29">
        <v>0</v>
      </c>
      <c r="F42" s="29">
        <v>0</v>
      </c>
      <c r="G42" s="31">
        <v>0</v>
      </c>
      <c r="H42" s="29">
        <v>0</v>
      </c>
      <c r="I42" s="29">
        <v>0</v>
      </c>
      <c r="J42" s="29">
        <v>0</v>
      </c>
      <c r="K42" s="28">
        <f t="shared" si="2"/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8">
        <f t="shared" si="3"/>
        <v>0</v>
      </c>
    </row>
    <row r="43" spans="2:18" s="29" customFormat="1" ht="12.75">
      <c r="B43" s="29" t="s">
        <v>170</v>
      </c>
      <c r="C43" s="29" t="s">
        <v>103</v>
      </c>
      <c r="D43" s="39">
        <v>1972</v>
      </c>
      <c r="E43" s="29">
        <v>94</v>
      </c>
      <c r="F43" s="29">
        <v>54</v>
      </c>
      <c r="G43" s="31">
        <v>0</v>
      </c>
      <c r="H43" s="29">
        <v>0</v>
      </c>
      <c r="I43" s="29">
        <v>0</v>
      </c>
      <c r="J43" s="29">
        <v>0</v>
      </c>
      <c r="K43" s="28">
        <f t="shared" si="2"/>
        <v>148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8">
        <f t="shared" si="3"/>
        <v>148</v>
      </c>
    </row>
    <row r="44" spans="2:18" s="29" customFormat="1" ht="12.75">
      <c r="B44" s="29" t="s">
        <v>153</v>
      </c>
      <c r="C44" s="29" t="s">
        <v>154</v>
      </c>
      <c r="D44" s="39">
        <v>1982</v>
      </c>
      <c r="E44" s="29">
        <v>0</v>
      </c>
      <c r="F44" s="29">
        <v>15</v>
      </c>
      <c r="G44" s="31">
        <v>0</v>
      </c>
      <c r="H44" s="29">
        <v>0</v>
      </c>
      <c r="I44" s="29">
        <v>0</v>
      </c>
      <c r="J44" s="29">
        <v>0</v>
      </c>
      <c r="K44" s="28">
        <f t="shared" si="2"/>
        <v>15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8">
        <f t="shared" si="3"/>
        <v>15</v>
      </c>
    </row>
    <row r="45" spans="2:18" s="29" customFormat="1" ht="12.75">
      <c r="B45" s="29" t="s">
        <v>159</v>
      </c>
      <c r="C45" s="29" t="s">
        <v>138</v>
      </c>
      <c r="D45" s="39">
        <v>1944</v>
      </c>
      <c r="E45" s="29">
        <v>88</v>
      </c>
      <c r="F45" s="29">
        <v>38</v>
      </c>
      <c r="G45" s="31">
        <v>0</v>
      </c>
      <c r="H45" s="29">
        <v>0</v>
      </c>
      <c r="I45" s="29">
        <v>0</v>
      </c>
      <c r="J45" s="29">
        <v>0</v>
      </c>
      <c r="K45" s="28">
        <f t="shared" si="2"/>
        <v>126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8">
        <f t="shared" si="3"/>
        <v>126</v>
      </c>
    </row>
    <row r="46" spans="2:18" s="29" customFormat="1" ht="12.75">
      <c r="B46" s="29" t="s">
        <v>159</v>
      </c>
      <c r="C46" s="29" t="s">
        <v>165</v>
      </c>
      <c r="D46" s="39">
        <v>1945</v>
      </c>
      <c r="E46" s="29">
        <v>0</v>
      </c>
      <c r="F46" s="29">
        <v>35</v>
      </c>
      <c r="G46" s="31">
        <v>0</v>
      </c>
      <c r="H46" s="29">
        <v>0</v>
      </c>
      <c r="I46" s="29">
        <v>0</v>
      </c>
      <c r="J46" s="29">
        <v>0</v>
      </c>
      <c r="K46" s="28">
        <f t="shared" si="2"/>
        <v>35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8">
        <f t="shared" si="3"/>
        <v>35</v>
      </c>
    </row>
    <row r="47" spans="2:18" s="29" customFormat="1" ht="12.75">
      <c r="B47" s="29" t="s">
        <v>109</v>
      </c>
      <c r="C47" s="29" t="s">
        <v>110</v>
      </c>
      <c r="D47" s="39">
        <v>1979</v>
      </c>
      <c r="E47" s="29">
        <v>0</v>
      </c>
      <c r="F47" s="29">
        <v>0</v>
      </c>
      <c r="G47" s="31">
        <v>0</v>
      </c>
      <c r="H47" s="29">
        <v>0</v>
      </c>
      <c r="I47" s="29">
        <v>0</v>
      </c>
      <c r="J47" s="29">
        <v>0</v>
      </c>
      <c r="K47" s="28">
        <f t="shared" si="2"/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8">
        <f t="shared" si="3"/>
        <v>0</v>
      </c>
    </row>
    <row r="48" spans="2:18" s="29" customFormat="1" ht="12.75">
      <c r="B48" s="29" t="s">
        <v>199</v>
      </c>
      <c r="C48" s="29" t="s">
        <v>200</v>
      </c>
      <c r="D48" s="39">
        <v>1972</v>
      </c>
      <c r="E48" s="29">
        <v>0</v>
      </c>
      <c r="F48" s="29">
        <v>0</v>
      </c>
      <c r="G48" s="31">
        <v>0</v>
      </c>
      <c r="H48" s="29">
        <v>0</v>
      </c>
      <c r="I48" s="29">
        <v>0</v>
      </c>
      <c r="J48" s="29">
        <v>0</v>
      </c>
      <c r="K48" s="28">
        <f t="shared" si="2"/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8">
        <f t="shared" si="3"/>
        <v>0</v>
      </c>
    </row>
    <row r="49" spans="2:18" s="29" customFormat="1" ht="12.75">
      <c r="B49" s="29" t="s">
        <v>201</v>
      </c>
      <c r="C49" s="29" t="s">
        <v>143</v>
      </c>
      <c r="D49" s="39">
        <v>1930</v>
      </c>
      <c r="E49" s="29">
        <v>0</v>
      </c>
      <c r="F49" s="29">
        <v>42</v>
      </c>
      <c r="G49" s="31">
        <v>0</v>
      </c>
      <c r="H49" s="29">
        <v>0</v>
      </c>
      <c r="I49" s="29">
        <v>0</v>
      </c>
      <c r="J49" s="29">
        <v>0</v>
      </c>
      <c r="K49" s="28">
        <f t="shared" si="2"/>
        <v>42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8">
        <f t="shared" si="3"/>
        <v>42</v>
      </c>
    </row>
    <row r="50" spans="2:18" s="29" customFormat="1" ht="12.75">
      <c r="B50" s="29" t="s">
        <v>135</v>
      </c>
      <c r="C50" s="29" t="s">
        <v>136</v>
      </c>
      <c r="D50" s="39">
        <v>1950</v>
      </c>
      <c r="E50" s="29">
        <v>79</v>
      </c>
      <c r="F50" s="29">
        <v>45</v>
      </c>
      <c r="G50" s="31">
        <v>0</v>
      </c>
      <c r="H50" s="29">
        <v>0</v>
      </c>
      <c r="I50" s="29">
        <v>0</v>
      </c>
      <c r="J50" s="29">
        <v>0</v>
      </c>
      <c r="K50" s="28">
        <f t="shared" si="2"/>
        <v>124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8">
        <f t="shared" si="3"/>
        <v>124</v>
      </c>
    </row>
    <row r="51" spans="2:18" s="29" customFormat="1" ht="12.75">
      <c r="B51" s="29" t="s">
        <v>142</v>
      </c>
      <c r="C51" s="29" t="s">
        <v>143</v>
      </c>
      <c r="D51" s="39">
        <v>1957</v>
      </c>
      <c r="E51" s="36">
        <v>0</v>
      </c>
      <c r="F51" s="29">
        <v>0</v>
      </c>
      <c r="G51" s="31">
        <v>0</v>
      </c>
      <c r="H51" s="36">
        <v>0</v>
      </c>
      <c r="I51" s="36">
        <v>0</v>
      </c>
      <c r="J51" s="36">
        <v>0</v>
      </c>
      <c r="K51" s="28">
        <f t="shared" si="2"/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28">
        <f t="shared" si="3"/>
        <v>0</v>
      </c>
    </row>
    <row r="52" spans="2:18" s="29" customFormat="1" ht="12.75">
      <c r="B52" s="38" t="s">
        <v>127</v>
      </c>
      <c r="C52" s="38" t="s">
        <v>128</v>
      </c>
      <c r="D52" s="30">
        <v>1941</v>
      </c>
      <c r="E52" s="36">
        <v>63</v>
      </c>
      <c r="F52" s="29">
        <v>46</v>
      </c>
      <c r="G52" s="31">
        <v>0</v>
      </c>
      <c r="H52" s="29">
        <v>0</v>
      </c>
      <c r="I52" s="36">
        <v>0</v>
      </c>
      <c r="J52" s="36">
        <v>0</v>
      </c>
      <c r="K52" s="28">
        <f t="shared" si="2"/>
        <v>109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28">
        <f t="shared" si="3"/>
        <v>109</v>
      </c>
    </row>
    <row r="53" spans="2:18" s="29" customFormat="1" ht="12.75">
      <c r="B53" s="38" t="s">
        <v>159</v>
      </c>
      <c r="C53" s="38" t="s">
        <v>111</v>
      </c>
      <c r="D53" s="30">
        <v>1969</v>
      </c>
      <c r="E53" s="29">
        <v>0</v>
      </c>
      <c r="F53" s="29">
        <v>35</v>
      </c>
      <c r="G53" s="31">
        <v>0</v>
      </c>
      <c r="H53" s="29">
        <v>0</v>
      </c>
      <c r="I53" s="29">
        <v>0</v>
      </c>
      <c r="J53" s="29">
        <v>0</v>
      </c>
      <c r="K53" s="28">
        <f aca="true" t="shared" si="4" ref="K53:K64">SUM(E53:J53)</f>
        <v>35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8">
        <f t="shared" si="3"/>
        <v>35</v>
      </c>
    </row>
    <row r="54" spans="2:18" s="29" customFormat="1" ht="12.75">
      <c r="B54" s="38"/>
      <c r="C54" s="38"/>
      <c r="D54" s="30"/>
      <c r="E54" s="29">
        <v>0</v>
      </c>
      <c r="F54" s="29">
        <v>0</v>
      </c>
      <c r="G54" s="31">
        <v>0</v>
      </c>
      <c r="H54" s="29">
        <v>0</v>
      </c>
      <c r="I54" s="36">
        <v>0</v>
      </c>
      <c r="J54" s="36">
        <v>0</v>
      </c>
      <c r="K54" s="28">
        <f t="shared" si="4"/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28">
        <f t="shared" si="3"/>
        <v>0</v>
      </c>
    </row>
    <row r="55" spans="2:18" s="29" customFormat="1" ht="12.75">
      <c r="B55" s="38"/>
      <c r="C55" s="38"/>
      <c r="D55" s="30"/>
      <c r="E55" s="29">
        <v>0</v>
      </c>
      <c r="F55" s="29">
        <v>0</v>
      </c>
      <c r="G55" s="31">
        <v>0</v>
      </c>
      <c r="H55" s="29">
        <v>0</v>
      </c>
      <c r="I55" s="36">
        <v>0</v>
      </c>
      <c r="J55" s="36">
        <v>0</v>
      </c>
      <c r="K55" s="28">
        <f t="shared" si="4"/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28">
        <f t="shared" si="3"/>
        <v>0</v>
      </c>
    </row>
    <row r="56" spans="2:18" s="29" customFormat="1" ht="12.75">
      <c r="B56" s="38"/>
      <c r="C56" s="38"/>
      <c r="D56" s="30"/>
      <c r="E56" s="36">
        <v>0</v>
      </c>
      <c r="F56" s="29">
        <v>0</v>
      </c>
      <c r="G56" s="31">
        <v>0</v>
      </c>
      <c r="H56" s="36">
        <v>0</v>
      </c>
      <c r="I56" s="36">
        <v>0</v>
      </c>
      <c r="J56" s="36">
        <v>0</v>
      </c>
      <c r="K56" s="28">
        <f t="shared" si="4"/>
        <v>0</v>
      </c>
      <c r="L56" s="29">
        <v>0</v>
      </c>
      <c r="M56" s="29">
        <v>0</v>
      </c>
      <c r="N56" s="36">
        <v>0</v>
      </c>
      <c r="O56" s="36">
        <v>0</v>
      </c>
      <c r="P56" s="36">
        <v>0</v>
      </c>
      <c r="Q56" s="36">
        <v>0</v>
      </c>
      <c r="R56" s="28">
        <f t="shared" si="3"/>
        <v>0</v>
      </c>
    </row>
    <row r="57" spans="2:18" s="29" customFormat="1" ht="12.75">
      <c r="B57" s="38"/>
      <c r="C57" s="38"/>
      <c r="D57" s="30"/>
      <c r="E57" s="29">
        <v>0</v>
      </c>
      <c r="F57" s="29">
        <v>0</v>
      </c>
      <c r="G57" s="31">
        <v>0</v>
      </c>
      <c r="H57" s="36">
        <v>0</v>
      </c>
      <c r="I57" s="36">
        <v>0</v>
      </c>
      <c r="J57" s="36">
        <v>0</v>
      </c>
      <c r="K57" s="28">
        <f t="shared" si="4"/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28">
        <f t="shared" si="3"/>
        <v>0</v>
      </c>
    </row>
    <row r="58" spans="2:18" s="29" customFormat="1" ht="12.75">
      <c r="B58" s="38"/>
      <c r="C58" s="38"/>
      <c r="D58" s="30"/>
      <c r="E58" s="36">
        <v>0</v>
      </c>
      <c r="F58" s="29">
        <v>0</v>
      </c>
      <c r="G58" s="31">
        <v>0</v>
      </c>
      <c r="H58" s="29">
        <v>0</v>
      </c>
      <c r="I58" s="36">
        <v>0</v>
      </c>
      <c r="J58" s="36">
        <v>0</v>
      </c>
      <c r="K58" s="28">
        <f t="shared" si="4"/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28">
        <f t="shared" si="3"/>
        <v>0</v>
      </c>
    </row>
    <row r="59" spans="2:18" s="29" customFormat="1" ht="12.75">
      <c r="B59" s="38"/>
      <c r="C59" s="38"/>
      <c r="D59" s="30"/>
      <c r="E59" s="29">
        <v>0</v>
      </c>
      <c r="F59" s="36">
        <v>0</v>
      </c>
      <c r="G59" s="31">
        <v>0</v>
      </c>
      <c r="H59" s="36">
        <v>0</v>
      </c>
      <c r="I59" s="36">
        <v>0</v>
      </c>
      <c r="J59" s="36">
        <v>0</v>
      </c>
      <c r="K59" s="28">
        <f t="shared" si="4"/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28">
        <f aca="true" t="shared" si="5" ref="R59:R64">SUM(K59:Q59)</f>
        <v>0</v>
      </c>
    </row>
    <row r="60" spans="2:18" s="29" customFormat="1" ht="12.75">
      <c r="B60" s="38"/>
      <c r="C60" s="38"/>
      <c r="D60" s="30"/>
      <c r="E60" s="36">
        <v>0</v>
      </c>
      <c r="F60" s="29">
        <v>0</v>
      </c>
      <c r="G60" s="31">
        <v>0</v>
      </c>
      <c r="H60" s="29">
        <v>0</v>
      </c>
      <c r="I60" s="36">
        <v>0</v>
      </c>
      <c r="J60" s="36">
        <v>0</v>
      </c>
      <c r="K60" s="28">
        <f t="shared" si="4"/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28">
        <f t="shared" si="5"/>
        <v>0</v>
      </c>
    </row>
    <row r="61" spans="2:18" s="29" customFormat="1" ht="12.75">
      <c r="B61" s="38"/>
      <c r="C61" s="38"/>
      <c r="D61" s="30"/>
      <c r="E61" s="36">
        <v>0</v>
      </c>
      <c r="F61" s="29">
        <v>0</v>
      </c>
      <c r="G61" s="31">
        <v>0</v>
      </c>
      <c r="H61" s="29">
        <v>0</v>
      </c>
      <c r="I61" s="36">
        <v>0</v>
      </c>
      <c r="J61" s="36">
        <v>0</v>
      </c>
      <c r="K61" s="28">
        <f t="shared" si="4"/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28">
        <f t="shared" si="5"/>
        <v>0</v>
      </c>
    </row>
    <row r="62" spans="2:18" s="29" customFormat="1" ht="12.75">
      <c r="B62" s="38"/>
      <c r="C62" s="38"/>
      <c r="D62" s="30"/>
      <c r="E62" s="36">
        <v>0</v>
      </c>
      <c r="F62" s="29">
        <v>0</v>
      </c>
      <c r="G62" s="31">
        <v>0</v>
      </c>
      <c r="H62" s="29">
        <v>0</v>
      </c>
      <c r="I62" s="36">
        <v>0</v>
      </c>
      <c r="J62" s="36">
        <v>0</v>
      </c>
      <c r="K62" s="28">
        <f t="shared" si="4"/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28">
        <f t="shared" si="5"/>
        <v>0</v>
      </c>
    </row>
    <row r="63" spans="2:18" s="29" customFormat="1" ht="12.75">
      <c r="B63" s="38"/>
      <c r="C63" s="38"/>
      <c r="D63" s="30"/>
      <c r="E63" s="36">
        <v>0</v>
      </c>
      <c r="F63" s="29">
        <v>0</v>
      </c>
      <c r="G63" s="31">
        <v>0</v>
      </c>
      <c r="H63" s="29">
        <v>0</v>
      </c>
      <c r="I63" s="36">
        <v>0</v>
      </c>
      <c r="J63" s="36">
        <v>0</v>
      </c>
      <c r="K63" s="28">
        <f t="shared" si="4"/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28">
        <f t="shared" si="5"/>
        <v>0</v>
      </c>
    </row>
    <row r="64" spans="2:18" s="29" customFormat="1" ht="12.75">
      <c r="B64" s="38"/>
      <c r="C64" s="38"/>
      <c r="D64" s="30"/>
      <c r="E64" s="36">
        <v>0</v>
      </c>
      <c r="F64" s="29">
        <v>0</v>
      </c>
      <c r="G64" s="31">
        <v>0</v>
      </c>
      <c r="H64" s="29">
        <v>0</v>
      </c>
      <c r="I64" s="36">
        <v>0</v>
      </c>
      <c r="J64" s="36">
        <v>0</v>
      </c>
      <c r="K64" s="28">
        <f t="shared" si="4"/>
        <v>0</v>
      </c>
      <c r="L64" s="36">
        <v>0</v>
      </c>
      <c r="M64" s="36">
        <v>0</v>
      </c>
      <c r="N64" s="36">
        <v>0</v>
      </c>
      <c r="O64" s="29">
        <v>0</v>
      </c>
      <c r="P64" s="36">
        <v>0</v>
      </c>
      <c r="Q64" s="36">
        <v>0</v>
      </c>
      <c r="R64" s="28">
        <f t="shared" si="5"/>
        <v>0</v>
      </c>
    </row>
    <row r="65" spans="2:18" s="29" customFormat="1" ht="12.75">
      <c r="B65" s="38"/>
      <c r="C65" s="38"/>
      <c r="D65" s="30"/>
      <c r="G65" s="30"/>
      <c r="J65" s="36"/>
      <c r="K65" s="28"/>
      <c r="R65" s="28"/>
    </row>
    <row r="66" spans="2:18" s="29" customFormat="1" ht="12.75">
      <c r="B66" s="38"/>
      <c r="C66" s="38"/>
      <c r="D66" s="30"/>
      <c r="G66" s="30"/>
      <c r="K66" s="28"/>
      <c r="R66" s="28"/>
    </row>
    <row r="67" spans="2:18" s="29" customFormat="1" ht="12.75">
      <c r="B67" s="34"/>
      <c r="C67" s="34"/>
      <c r="D67" s="34"/>
      <c r="R67" s="28"/>
    </row>
    <row r="68" spans="2:18" s="29" customFormat="1" ht="12.75">
      <c r="B68" s="34"/>
      <c r="C68" s="34"/>
      <c r="D68" s="34"/>
      <c r="R68" s="28"/>
    </row>
    <row r="69" spans="2:18" s="29" customFormat="1" ht="12.75">
      <c r="B69" s="34"/>
      <c r="C69" s="34"/>
      <c r="D69" s="34"/>
      <c r="R69" s="28"/>
    </row>
    <row r="70" spans="2:18" s="29" customFormat="1" ht="12.75">
      <c r="B70" s="34"/>
      <c r="C70" s="34"/>
      <c r="D70" s="34"/>
      <c r="R70" s="28"/>
    </row>
    <row r="71" spans="2:18" s="29" customFormat="1" ht="12.75">
      <c r="B71" s="34"/>
      <c r="C71" s="34"/>
      <c r="D71" s="34"/>
      <c r="R71" s="28"/>
    </row>
    <row r="72" spans="2:18" s="29" customFormat="1" ht="12.75">
      <c r="B72" s="34"/>
      <c r="C72" s="34"/>
      <c r="D72" s="34"/>
      <c r="R72" s="28"/>
    </row>
    <row r="73" spans="2:18" s="29" customFormat="1" ht="12.75">
      <c r="B73" s="34"/>
      <c r="C73" s="34"/>
      <c r="D73" s="34"/>
      <c r="R73" s="28"/>
    </row>
    <row r="74" spans="2:18" s="29" customFormat="1" ht="12.75">
      <c r="B74" s="34"/>
      <c r="C74" s="34"/>
      <c r="D74" s="34"/>
      <c r="R74" s="28"/>
    </row>
    <row r="75" spans="2:18" s="29" customFormat="1" ht="12.75">
      <c r="B75" s="34"/>
      <c r="C75" s="34"/>
      <c r="D75" s="34"/>
      <c r="R75" s="28"/>
    </row>
    <row r="76" spans="2:18" s="29" customFormat="1" ht="12.75">
      <c r="B76" s="34"/>
      <c r="C76" s="34"/>
      <c r="D76" s="34"/>
      <c r="R76" s="28"/>
    </row>
    <row r="77" spans="2:18" s="29" customFormat="1" ht="12.75">
      <c r="B77" s="34"/>
      <c r="C77" s="34"/>
      <c r="D77" s="34"/>
      <c r="R77" s="28"/>
    </row>
    <row r="78" spans="2:18" s="29" customFormat="1" ht="12.75">
      <c r="B78" s="34"/>
      <c r="C78" s="34"/>
      <c r="D78" s="34"/>
      <c r="R78" s="28"/>
    </row>
    <row r="79" spans="2:18" s="29" customFormat="1" ht="12.75">
      <c r="B79" s="34"/>
      <c r="C79" s="34"/>
      <c r="D79" s="34"/>
      <c r="R79" s="28"/>
    </row>
    <row r="80" spans="2:18" s="29" customFormat="1" ht="12.75">
      <c r="B80" s="34"/>
      <c r="C80" s="34"/>
      <c r="D80" s="34"/>
      <c r="R80" s="28"/>
    </row>
    <row r="81" spans="2:18" s="29" customFormat="1" ht="12.75">
      <c r="B81" s="34"/>
      <c r="C81" s="34"/>
      <c r="D81" s="34"/>
      <c r="R81" s="28"/>
    </row>
    <row r="82" spans="2:18" s="29" customFormat="1" ht="12.75">
      <c r="B82" s="34"/>
      <c r="C82" s="34"/>
      <c r="D82" s="34"/>
      <c r="R82" s="28"/>
    </row>
    <row r="83" spans="2:18" s="29" customFormat="1" ht="12.75">
      <c r="B83" s="34"/>
      <c r="C83" s="34"/>
      <c r="D83" s="34"/>
      <c r="R83" s="28"/>
    </row>
    <row r="84" spans="2:18" s="29" customFormat="1" ht="12.75">
      <c r="B84" s="34"/>
      <c r="C84" s="34"/>
      <c r="D84" s="34"/>
      <c r="R84" s="28"/>
    </row>
    <row r="85" spans="2:18" s="29" customFormat="1" ht="12.75">
      <c r="B85" s="34"/>
      <c r="C85" s="34"/>
      <c r="D85" s="34"/>
      <c r="R85" s="28"/>
    </row>
    <row r="86" spans="2:18" s="29" customFormat="1" ht="12.75">
      <c r="B86" s="34"/>
      <c r="C86" s="34"/>
      <c r="D86" s="34"/>
      <c r="R86" s="28"/>
    </row>
    <row r="87" spans="2:18" s="29" customFormat="1" ht="12.75">
      <c r="B87" s="34"/>
      <c r="C87" s="34"/>
      <c r="D87" s="34"/>
      <c r="R87" s="28"/>
    </row>
    <row r="88" spans="2:18" s="29" customFormat="1" ht="12.75">
      <c r="B88" s="34"/>
      <c r="C88" s="34"/>
      <c r="D88" s="34"/>
      <c r="N88" s="28"/>
      <c r="R88" s="28"/>
    </row>
    <row r="89" spans="2:18" s="29" customFormat="1" ht="12.75">
      <c r="B89" s="34"/>
      <c r="C89" s="34"/>
      <c r="D89" s="34"/>
      <c r="N89" s="28"/>
      <c r="R89" s="28"/>
    </row>
    <row r="90" spans="2:18" s="29" customFormat="1" ht="12.75">
      <c r="B90" s="34"/>
      <c r="C90" s="34"/>
      <c r="D90" s="34"/>
      <c r="N90" s="28"/>
      <c r="R90" s="28"/>
    </row>
    <row r="91" spans="2:18" s="29" customFormat="1" ht="12.75">
      <c r="B91" s="34"/>
      <c r="C91" s="34"/>
      <c r="D91" s="34"/>
      <c r="N91" s="28"/>
      <c r="R91" s="28"/>
    </row>
    <row r="92" spans="2:18" s="29" customFormat="1" ht="12.75">
      <c r="B92" s="34"/>
      <c r="C92" s="34"/>
      <c r="D92" s="34"/>
      <c r="N92" s="28"/>
      <c r="R92" s="28"/>
    </row>
    <row r="93" spans="2:18" s="29" customFormat="1" ht="12.75">
      <c r="B93" s="34"/>
      <c r="C93" s="34"/>
      <c r="D93" s="34"/>
      <c r="N93" s="28"/>
      <c r="R93" s="28"/>
    </row>
    <row r="94" spans="2:18" s="29" customFormat="1" ht="12.75">
      <c r="B94" s="34"/>
      <c r="C94" s="34"/>
      <c r="D94" s="34"/>
      <c r="N94" s="28"/>
      <c r="R94" s="28"/>
    </row>
    <row r="95" spans="2:18" s="29" customFormat="1" ht="12.75">
      <c r="B95" s="34"/>
      <c r="C95" s="34"/>
      <c r="D95" s="34"/>
      <c r="R95" s="28"/>
    </row>
    <row r="96" spans="2:18" s="29" customFormat="1" ht="12.75">
      <c r="B96" s="34"/>
      <c r="C96" s="34"/>
      <c r="D96" s="34"/>
      <c r="R96" s="28"/>
    </row>
    <row r="97" spans="2:18" s="29" customFormat="1" ht="12.75">
      <c r="B97" s="34"/>
      <c r="C97" s="34"/>
      <c r="D97" s="34"/>
      <c r="R97" s="28"/>
    </row>
    <row r="98" spans="2:18" s="29" customFormat="1" ht="12.75">
      <c r="B98" s="34"/>
      <c r="C98" s="34"/>
      <c r="D98" s="34"/>
      <c r="R98" s="28"/>
    </row>
    <row r="99" spans="2:18" s="29" customFormat="1" ht="12.75">
      <c r="B99" s="34"/>
      <c r="C99" s="34"/>
      <c r="D99" s="34"/>
      <c r="R99" s="28"/>
    </row>
    <row r="100" spans="2:18" s="29" customFormat="1" ht="12.75">
      <c r="B100" s="34"/>
      <c r="C100" s="34"/>
      <c r="D100" s="34"/>
      <c r="R100" s="28"/>
    </row>
    <row r="101" spans="2:18" s="29" customFormat="1" ht="12.75">
      <c r="B101" s="34"/>
      <c r="C101" s="34"/>
      <c r="D101" s="34"/>
      <c r="R101" s="28"/>
    </row>
    <row r="102" spans="2:18" s="29" customFormat="1" ht="12.75">
      <c r="B102" s="34"/>
      <c r="C102" s="34"/>
      <c r="D102" s="34"/>
      <c r="R102" s="28"/>
    </row>
    <row r="103" spans="2:18" s="29" customFormat="1" ht="12.75">
      <c r="B103" s="34"/>
      <c r="C103" s="34"/>
      <c r="D103" s="34"/>
      <c r="R103" s="28"/>
    </row>
    <row r="104" spans="2:18" s="29" customFormat="1" ht="12.75">
      <c r="B104" s="34"/>
      <c r="C104" s="34"/>
      <c r="D104" s="34"/>
      <c r="R104" s="28"/>
    </row>
    <row r="105" spans="2:18" s="29" customFormat="1" ht="12.75">
      <c r="B105" s="34"/>
      <c r="C105" s="34"/>
      <c r="D105" s="34"/>
      <c r="R105" s="28"/>
    </row>
    <row r="106" spans="2:18" s="29" customFormat="1" ht="12.75">
      <c r="B106" s="34"/>
      <c r="C106" s="34"/>
      <c r="D106" s="34"/>
      <c r="R106" s="28"/>
    </row>
    <row r="107" spans="2:18" s="29" customFormat="1" ht="12.75">
      <c r="B107" s="34"/>
      <c r="C107" s="34"/>
      <c r="D107" s="34"/>
      <c r="R107" s="28"/>
    </row>
    <row r="108" spans="2:18" s="29" customFormat="1" ht="12.75">
      <c r="B108" s="34"/>
      <c r="C108" s="34"/>
      <c r="D108" s="34"/>
      <c r="R108" s="28"/>
    </row>
    <row r="109" spans="2:18" s="29" customFormat="1" ht="12.75">
      <c r="B109" s="34"/>
      <c r="C109" s="34"/>
      <c r="D109" s="34"/>
      <c r="R109" s="28"/>
    </row>
    <row r="110" spans="2:18" s="29" customFormat="1" ht="12.75">
      <c r="B110" s="34"/>
      <c r="C110" s="34"/>
      <c r="D110" s="34"/>
      <c r="R110" s="28"/>
    </row>
    <row r="111" spans="2:18" s="29" customFormat="1" ht="12.75">
      <c r="B111" s="34"/>
      <c r="C111" s="34"/>
      <c r="D111" s="34"/>
      <c r="R111" s="28"/>
    </row>
    <row r="112" spans="2:18" s="29" customFormat="1" ht="12.75">
      <c r="B112" s="34"/>
      <c r="C112" s="34"/>
      <c r="D112" s="34"/>
      <c r="R112" s="28"/>
    </row>
    <row r="113" spans="2:18" s="29" customFormat="1" ht="12.75">
      <c r="B113" s="34"/>
      <c r="C113" s="34"/>
      <c r="D113" s="34"/>
      <c r="R113" s="28"/>
    </row>
    <row r="114" spans="2:18" s="29" customFormat="1" ht="12.75">
      <c r="B114" s="34"/>
      <c r="C114" s="34"/>
      <c r="D114" s="34"/>
      <c r="R114" s="28"/>
    </row>
    <row r="115" spans="2:18" s="29" customFormat="1" ht="12.75">
      <c r="B115" s="34"/>
      <c r="C115" s="34"/>
      <c r="D115" s="34"/>
      <c r="R115" s="28"/>
    </row>
    <row r="116" spans="2:18" s="29" customFormat="1" ht="12.75">
      <c r="B116" s="34"/>
      <c r="C116" s="34"/>
      <c r="D116" s="34"/>
      <c r="R116" s="28"/>
    </row>
    <row r="117" spans="2:18" s="29" customFormat="1" ht="12.75">
      <c r="B117" s="34"/>
      <c r="C117" s="34"/>
      <c r="D117" s="34"/>
      <c r="R117" s="28"/>
    </row>
    <row r="118" spans="2:18" s="29" customFormat="1" ht="12.75">
      <c r="B118" s="34"/>
      <c r="C118" s="34"/>
      <c r="D118" s="34"/>
      <c r="R118" s="28"/>
    </row>
    <row r="119" spans="2:18" s="29" customFormat="1" ht="12.75">
      <c r="B119" s="34"/>
      <c r="C119" s="34"/>
      <c r="D119" s="34"/>
      <c r="R119" s="28"/>
    </row>
    <row r="120" spans="2:18" s="29" customFormat="1" ht="12.75">
      <c r="B120" s="34"/>
      <c r="C120" s="34"/>
      <c r="D120" s="34"/>
      <c r="R120" s="28"/>
    </row>
    <row r="121" spans="2:18" s="29" customFormat="1" ht="12.75">
      <c r="B121" s="34"/>
      <c r="C121" s="34"/>
      <c r="D121" s="34"/>
      <c r="R121" s="28"/>
    </row>
    <row r="122" spans="2:18" s="29" customFormat="1" ht="12.75">
      <c r="B122" s="34"/>
      <c r="C122" s="34"/>
      <c r="D122" s="34"/>
      <c r="R122" s="28"/>
    </row>
    <row r="123" spans="2:18" s="29" customFormat="1" ht="12.75">
      <c r="B123" s="34"/>
      <c r="C123" s="34"/>
      <c r="D123" s="34"/>
      <c r="R123" s="28"/>
    </row>
    <row r="124" spans="2:18" s="29" customFormat="1" ht="12.75">
      <c r="B124" s="34"/>
      <c r="C124" s="34"/>
      <c r="D124" s="34"/>
      <c r="R124" s="28"/>
    </row>
    <row r="125" spans="2:18" s="29" customFormat="1" ht="12.75">
      <c r="B125" s="34"/>
      <c r="C125" s="34"/>
      <c r="D125" s="34"/>
      <c r="R125" s="28"/>
    </row>
    <row r="126" spans="2:18" s="29" customFormat="1" ht="12.75">
      <c r="B126" s="34"/>
      <c r="C126" s="34"/>
      <c r="D126" s="34"/>
      <c r="R126" s="28"/>
    </row>
    <row r="127" spans="2:18" s="29" customFormat="1" ht="12.75">
      <c r="B127" s="34"/>
      <c r="C127" s="34"/>
      <c r="D127" s="34"/>
      <c r="R127" s="28"/>
    </row>
    <row r="128" spans="2:18" s="29" customFormat="1" ht="12.75">
      <c r="B128" s="34"/>
      <c r="C128" s="34"/>
      <c r="D128" s="34"/>
      <c r="R128" s="28"/>
    </row>
    <row r="129" spans="2:18" s="29" customFormat="1" ht="12.75">
      <c r="B129" s="34"/>
      <c r="C129" s="34"/>
      <c r="D129" s="34"/>
      <c r="R129" s="28"/>
    </row>
    <row r="130" spans="2:18" s="29" customFormat="1" ht="12.75">
      <c r="B130" s="34"/>
      <c r="C130" s="34"/>
      <c r="D130" s="34"/>
      <c r="R130" s="28"/>
    </row>
    <row r="131" spans="2:18" s="29" customFormat="1" ht="12.75">
      <c r="B131" s="34"/>
      <c r="C131" s="34"/>
      <c r="D131" s="34"/>
      <c r="R131" s="28"/>
    </row>
    <row r="132" spans="2:18" s="29" customFormat="1" ht="12.75">
      <c r="B132" s="34"/>
      <c r="C132" s="34"/>
      <c r="D132" s="34"/>
      <c r="R132" s="28"/>
    </row>
    <row r="133" spans="2:18" s="29" customFormat="1" ht="12.75">
      <c r="B133" s="34"/>
      <c r="C133" s="34"/>
      <c r="D133" s="34"/>
      <c r="R133" s="28"/>
    </row>
    <row r="134" s="29" customFormat="1" ht="12.75">
      <c r="R134" s="28"/>
    </row>
    <row r="135" s="29" customFormat="1" ht="12.75">
      <c r="R135" s="28"/>
    </row>
    <row r="136" s="29" customFormat="1" ht="12.75">
      <c r="R136" s="28"/>
    </row>
    <row r="137" s="29" customFormat="1" ht="12.75">
      <c r="R137" s="28"/>
    </row>
    <row r="138" s="29" customFormat="1" ht="12.75">
      <c r="R138" s="28"/>
    </row>
    <row r="139" s="29" customFormat="1" ht="12.75">
      <c r="R139" s="28"/>
    </row>
    <row r="140" s="29" customFormat="1" ht="12.75">
      <c r="R140" s="28"/>
    </row>
    <row r="141" s="29" customFormat="1" ht="12.75">
      <c r="R141" s="28"/>
    </row>
    <row r="142" s="29" customFormat="1" ht="12.75">
      <c r="R142" s="28"/>
    </row>
    <row r="143" s="29" customFormat="1" ht="12.75">
      <c r="R143" s="28"/>
    </row>
    <row r="144" s="29" customFormat="1" ht="12.75">
      <c r="R144" s="28"/>
    </row>
    <row r="145" s="29" customFormat="1" ht="12.75">
      <c r="R145" s="28"/>
    </row>
    <row r="146" s="29" customFormat="1" ht="12.75">
      <c r="R146" s="28"/>
    </row>
    <row r="147" s="29" customFormat="1" ht="12.75">
      <c r="R147" s="28"/>
    </row>
    <row r="148" s="29" customFormat="1" ht="12.75">
      <c r="R148" s="28"/>
    </row>
    <row r="149" s="29" customFormat="1" ht="12.75">
      <c r="R149" s="28"/>
    </row>
    <row r="150" s="29" customFormat="1" ht="12.75">
      <c r="R150" s="28"/>
    </row>
    <row r="151" s="29" customFormat="1" ht="12.75">
      <c r="R151" s="28"/>
    </row>
    <row r="152" s="29" customFormat="1" ht="12.75">
      <c r="R152" s="28"/>
    </row>
    <row r="153" s="29" customFormat="1" ht="12.75">
      <c r="R153" s="28"/>
    </row>
    <row r="154" s="29" customFormat="1" ht="12.75">
      <c r="R154" s="28"/>
    </row>
    <row r="155" s="29" customFormat="1" ht="12.75">
      <c r="R155" s="28"/>
    </row>
    <row r="156" s="29" customFormat="1" ht="12.75">
      <c r="R156" s="28"/>
    </row>
    <row r="157" s="29" customFormat="1" ht="12.75">
      <c r="R157" s="28"/>
    </row>
    <row r="158" s="29" customFormat="1" ht="12.75">
      <c r="R158" s="28"/>
    </row>
    <row r="159" s="29" customFormat="1" ht="12.75">
      <c r="R159" s="28"/>
    </row>
    <row r="160" s="29" customFormat="1" ht="12.75">
      <c r="R160" s="28"/>
    </row>
    <row r="161" s="29" customFormat="1" ht="12.75">
      <c r="R161" s="28"/>
    </row>
    <row r="162" s="29" customFormat="1" ht="12.75">
      <c r="R162" s="28"/>
    </row>
    <row r="163" s="29" customFormat="1" ht="12.75">
      <c r="R163" s="28"/>
    </row>
    <row r="164" s="29" customFormat="1" ht="12.75">
      <c r="R164" s="28"/>
    </row>
    <row r="165" s="29" customFormat="1" ht="12.75">
      <c r="R165" s="28"/>
    </row>
    <row r="166" s="29" customFormat="1" ht="12.75">
      <c r="R166" s="28"/>
    </row>
    <row r="167" s="29" customFormat="1" ht="12.75">
      <c r="R167" s="28"/>
    </row>
    <row r="168" s="29" customFormat="1" ht="12.75">
      <c r="R168" s="28"/>
    </row>
    <row r="169" s="29" customFormat="1" ht="12.75">
      <c r="R169" s="28"/>
    </row>
    <row r="170" s="29" customFormat="1" ht="12.75">
      <c r="R170" s="28"/>
    </row>
    <row r="171" s="29" customFormat="1" ht="12.75">
      <c r="R171" s="28"/>
    </row>
    <row r="172" s="29" customFormat="1" ht="12.75">
      <c r="R172" s="28"/>
    </row>
    <row r="173" s="29" customFormat="1" ht="12.75">
      <c r="R173" s="28"/>
    </row>
    <row r="174" s="29" customFormat="1" ht="12.75">
      <c r="R174" s="28"/>
    </row>
    <row r="175" s="29" customFormat="1" ht="12.75">
      <c r="R175" s="28"/>
    </row>
  </sheetData>
  <sheetProtection/>
  <mergeCells count="1">
    <mergeCell ref="A1:Q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83"/>
  <sheetViews>
    <sheetView zoomScalePageLayoutView="0" workbookViewId="0" topLeftCell="A1">
      <selection activeCell="D4" sqref="D4"/>
    </sheetView>
  </sheetViews>
  <sheetFormatPr defaultColWidth="11.421875" defaultRowHeight="12.75"/>
  <cols>
    <col min="1" max="1" width="5.57421875" style="59" customWidth="1"/>
    <col min="2" max="2" width="13.00390625" style="59" bestFit="1" customWidth="1"/>
    <col min="3" max="3" width="10.140625" style="59" bestFit="1" customWidth="1"/>
    <col min="4" max="10" width="6.7109375" style="59" customWidth="1"/>
    <col min="11" max="11" width="10.7109375" style="59" customWidth="1"/>
    <col min="12" max="17" width="6.7109375" style="59" customWidth="1"/>
    <col min="18" max="18" width="10.7109375" style="58" customWidth="1"/>
    <col min="19" max="16384" width="11.421875" style="59" customWidth="1"/>
  </cols>
  <sheetData>
    <row r="1" spans="1:17" ht="12.75">
      <c r="A1" s="211" t="s">
        <v>158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</row>
    <row r="2" spans="1:17" ht="12.75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</row>
    <row r="3" spans="1:17" ht="12.7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</row>
    <row r="4" spans="1:18" ht="135">
      <c r="A4" s="60" t="s">
        <v>1</v>
      </c>
      <c r="B4" s="60" t="s">
        <v>155</v>
      </c>
      <c r="C4" s="61" t="s">
        <v>156</v>
      </c>
      <c r="D4" s="62" t="s">
        <v>52</v>
      </c>
      <c r="E4" s="63" t="s">
        <v>2</v>
      </c>
      <c r="F4" s="64" t="s">
        <v>30</v>
      </c>
      <c r="G4" s="64" t="s">
        <v>31</v>
      </c>
      <c r="H4" s="64" t="s">
        <v>32</v>
      </c>
      <c r="I4" s="64" t="s">
        <v>33</v>
      </c>
      <c r="J4" s="64" t="s">
        <v>34</v>
      </c>
      <c r="K4" s="60" t="s">
        <v>35</v>
      </c>
      <c r="L4" s="64" t="s">
        <v>36</v>
      </c>
      <c r="M4" s="64" t="s">
        <v>37</v>
      </c>
      <c r="N4" s="64" t="s">
        <v>157</v>
      </c>
      <c r="O4" s="64" t="s">
        <v>38</v>
      </c>
      <c r="P4" s="64" t="s">
        <v>39</v>
      </c>
      <c r="Q4" s="64" t="s">
        <v>40</v>
      </c>
      <c r="R4" s="60" t="s">
        <v>41</v>
      </c>
    </row>
    <row r="5" spans="2:17" s="58" customFormat="1" ht="12.75">
      <c r="B5" s="60"/>
      <c r="D5" s="60"/>
      <c r="E5" s="65" t="s">
        <v>29</v>
      </c>
      <c r="F5" s="17">
        <v>60</v>
      </c>
      <c r="G5" s="17">
        <v>200</v>
      </c>
      <c r="H5" s="17">
        <v>180</v>
      </c>
      <c r="I5" s="17">
        <v>60</v>
      </c>
      <c r="J5" s="17"/>
      <c r="K5" s="17"/>
      <c r="L5" s="17">
        <v>150</v>
      </c>
      <c r="M5" s="17">
        <v>100</v>
      </c>
      <c r="N5" s="17">
        <v>100</v>
      </c>
      <c r="O5" s="17">
        <v>100</v>
      </c>
      <c r="P5" s="17">
        <v>100</v>
      </c>
      <c r="Q5" s="17">
        <v>100</v>
      </c>
    </row>
    <row r="6" spans="1:18" ht="12.75">
      <c r="A6" s="64"/>
      <c r="B6" s="64"/>
      <c r="C6" s="66"/>
      <c r="D6" s="64"/>
      <c r="E6" s="63"/>
      <c r="F6" s="64"/>
      <c r="G6" s="64"/>
      <c r="H6" s="64"/>
      <c r="I6" s="64"/>
      <c r="J6" s="64"/>
      <c r="K6" s="60"/>
      <c r="L6" s="64"/>
      <c r="M6" s="64"/>
      <c r="N6" s="64"/>
      <c r="O6" s="64"/>
      <c r="P6" s="64"/>
      <c r="Q6" s="64"/>
      <c r="R6" s="60"/>
    </row>
    <row r="7" spans="1:18" ht="15.75">
      <c r="A7" s="64"/>
      <c r="B7" s="64"/>
      <c r="C7" s="66"/>
      <c r="D7" s="67" t="s">
        <v>168</v>
      </c>
      <c r="E7" s="63"/>
      <c r="F7" s="64"/>
      <c r="G7" s="64"/>
      <c r="H7" s="64"/>
      <c r="I7" s="64"/>
      <c r="J7" s="64"/>
      <c r="K7" s="60"/>
      <c r="L7" s="64"/>
      <c r="M7" s="64"/>
      <c r="N7" s="64"/>
      <c r="O7" s="64"/>
      <c r="P7" s="64"/>
      <c r="Q7" s="64"/>
      <c r="R7" s="60"/>
    </row>
    <row r="9" spans="1:18" ht="12.75">
      <c r="A9" s="17">
        <v>1</v>
      </c>
      <c r="B9" s="68" t="s">
        <v>94</v>
      </c>
      <c r="C9" s="68" t="s">
        <v>95</v>
      </c>
      <c r="D9" s="69">
        <v>42</v>
      </c>
      <c r="E9" s="16">
        <v>90</v>
      </c>
      <c r="F9" s="16">
        <v>55</v>
      </c>
      <c r="G9" s="70">
        <v>197</v>
      </c>
      <c r="H9" s="16">
        <v>176</v>
      </c>
      <c r="I9" s="16">
        <v>56</v>
      </c>
      <c r="J9" s="16">
        <v>13</v>
      </c>
      <c r="K9" s="17">
        <f aca="true" t="shared" si="0" ref="K9:K14">SUM(E9:J9)</f>
        <v>587</v>
      </c>
      <c r="L9" s="16">
        <v>141</v>
      </c>
      <c r="M9" s="16">
        <v>87</v>
      </c>
      <c r="N9" s="16">
        <v>97</v>
      </c>
      <c r="O9" s="16">
        <v>96</v>
      </c>
      <c r="P9" s="16">
        <v>96</v>
      </c>
      <c r="Q9" s="16">
        <v>93</v>
      </c>
      <c r="R9" s="17">
        <f aca="true" t="shared" si="1" ref="R9:R14">SUM(K9:Q9)</f>
        <v>1197</v>
      </c>
    </row>
    <row r="10" spans="1:18" ht="12.75">
      <c r="A10" s="17">
        <v>2</v>
      </c>
      <c r="B10" s="68" t="s">
        <v>101</v>
      </c>
      <c r="C10" s="68" t="s">
        <v>102</v>
      </c>
      <c r="D10" s="69">
        <v>46</v>
      </c>
      <c r="E10" s="16">
        <v>88</v>
      </c>
      <c r="F10" s="16">
        <v>49</v>
      </c>
      <c r="G10" s="70">
        <v>193</v>
      </c>
      <c r="H10" s="16">
        <v>168</v>
      </c>
      <c r="I10" s="16">
        <v>54</v>
      </c>
      <c r="J10" s="16">
        <v>100</v>
      </c>
      <c r="K10" s="17">
        <f t="shared" si="0"/>
        <v>652</v>
      </c>
      <c r="L10" s="16">
        <v>142</v>
      </c>
      <c r="M10" s="16">
        <v>93</v>
      </c>
      <c r="N10" s="16">
        <v>0</v>
      </c>
      <c r="O10" s="16">
        <v>93</v>
      </c>
      <c r="P10" s="16">
        <v>85</v>
      </c>
      <c r="Q10" s="16">
        <v>91</v>
      </c>
      <c r="R10" s="17">
        <f t="shared" si="1"/>
        <v>1156</v>
      </c>
    </row>
    <row r="11" spans="1:18" ht="12.75">
      <c r="A11" s="17">
        <v>3</v>
      </c>
      <c r="B11" s="68" t="s">
        <v>170</v>
      </c>
      <c r="C11" s="68" t="s">
        <v>103</v>
      </c>
      <c r="D11" s="69">
        <v>72</v>
      </c>
      <c r="E11" s="16">
        <v>89</v>
      </c>
      <c r="F11" s="16">
        <v>50</v>
      </c>
      <c r="G11" s="70">
        <v>193</v>
      </c>
      <c r="H11" s="16">
        <v>176</v>
      </c>
      <c r="I11" s="16">
        <v>49</v>
      </c>
      <c r="J11" s="16">
        <v>18</v>
      </c>
      <c r="K11" s="17">
        <f t="shared" si="0"/>
        <v>575</v>
      </c>
      <c r="L11" s="16">
        <v>146</v>
      </c>
      <c r="M11" s="16">
        <v>84</v>
      </c>
      <c r="N11" s="16">
        <v>82</v>
      </c>
      <c r="O11" s="16">
        <v>86</v>
      </c>
      <c r="P11" s="16">
        <v>85</v>
      </c>
      <c r="Q11" s="16">
        <v>89</v>
      </c>
      <c r="R11" s="17">
        <f t="shared" si="1"/>
        <v>1147</v>
      </c>
    </row>
    <row r="12" spans="1:18" ht="12.75">
      <c r="A12" s="17">
        <v>4</v>
      </c>
      <c r="B12" s="68" t="s">
        <v>116</v>
      </c>
      <c r="C12" s="68" t="s">
        <v>99</v>
      </c>
      <c r="D12" s="69">
        <v>62</v>
      </c>
      <c r="E12" s="16">
        <v>81</v>
      </c>
      <c r="F12" s="16">
        <v>51</v>
      </c>
      <c r="G12" s="70">
        <v>188</v>
      </c>
      <c r="H12" s="16">
        <v>138</v>
      </c>
      <c r="I12" s="16">
        <v>51</v>
      </c>
      <c r="J12" s="16">
        <v>42</v>
      </c>
      <c r="K12" s="17">
        <f t="shared" si="0"/>
        <v>551</v>
      </c>
      <c r="L12" s="16">
        <v>140</v>
      </c>
      <c r="M12" s="16">
        <v>87</v>
      </c>
      <c r="N12" s="16">
        <v>89</v>
      </c>
      <c r="O12" s="16">
        <v>89</v>
      </c>
      <c r="P12" s="16">
        <v>90</v>
      </c>
      <c r="Q12" s="16">
        <v>89</v>
      </c>
      <c r="R12" s="17">
        <f t="shared" si="1"/>
        <v>1135</v>
      </c>
    </row>
    <row r="13" spans="1:18" ht="12.75">
      <c r="A13" s="17">
        <v>5</v>
      </c>
      <c r="B13" s="68" t="s">
        <v>107</v>
      </c>
      <c r="C13" s="68" t="s">
        <v>108</v>
      </c>
      <c r="D13" s="69">
        <v>60</v>
      </c>
      <c r="E13" s="16">
        <v>81</v>
      </c>
      <c r="F13" s="16">
        <v>49</v>
      </c>
      <c r="G13" s="70">
        <v>191</v>
      </c>
      <c r="H13" s="16">
        <v>169</v>
      </c>
      <c r="I13" s="16">
        <v>48</v>
      </c>
      <c r="J13" s="16">
        <v>21</v>
      </c>
      <c r="K13" s="17">
        <f t="shared" si="0"/>
        <v>559</v>
      </c>
      <c r="L13" s="16">
        <v>143</v>
      </c>
      <c r="M13" s="16">
        <v>83</v>
      </c>
      <c r="N13" s="16">
        <v>79</v>
      </c>
      <c r="O13" s="16">
        <v>90</v>
      </c>
      <c r="P13" s="16">
        <v>92</v>
      </c>
      <c r="Q13" s="16">
        <v>84</v>
      </c>
      <c r="R13" s="17">
        <f t="shared" si="1"/>
        <v>1130</v>
      </c>
    </row>
    <row r="14" spans="1:18" ht="12.75">
      <c r="A14" s="17">
        <v>6</v>
      </c>
      <c r="B14" s="68" t="s">
        <v>129</v>
      </c>
      <c r="C14" s="68" t="s">
        <v>130</v>
      </c>
      <c r="D14" s="69">
        <v>80</v>
      </c>
      <c r="E14" s="16">
        <v>87</v>
      </c>
      <c r="F14" s="16">
        <v>48</v>
      </c>
      <c r="G14" s="70">
        <v>181</v>
      </c>
      <c r="H14" s="16">
        <v>159</v>
      </c>
      <c r="I14" s="16">
        <v>51</v>
      </c>
      <c r="J14" s="16">
        <v>22</v>
      </c>
      <c r="K14" s="17">
        <f t="shared" si="0"/>
        <v>548</v>
      </c>
      <c r="L14" s="16">
        <v>128</v>
      </c>
      <c r="M14" s="16">
        <v>81</v>
      </c>
      <c r="N14" s="16">
        <v>87</v>
      </c>
      <c r="O14" s="16">
        <v>90</v>
      </c>
      <c r="P14" s="16">
        <v>93</v>
      </c>
      <c r="Q14" s="16">
        <v>87</v>
      </c>
      <c r="R14" s="17">
        <f t="shared" si="1"/>
        <v>1114</v>
      </c>
    </row>
    <row r="15" spans="1:11" ht="12.75">
      <c r="A15" s="17"/>
      <c r="B15" s="68"/>
      <c r="C15" s="68"/>
      <c r="D15" s="70"/>
      <c r="G15" s="71"/>
      <c r="K15" s="58"/>
    </row>
    <row r="16" spans="1:7" ht="15.75">
      <c r="A16" s="17"/>
      <c r="B16" s="58"/>
      <c r="C16" s="58"/>
      <c r="D16" s="72" t="s">
        <v>169</v>
      </c>
      <c r="G16" s="73"/>
    </row>
    <row r="17" spans="1:11" ht="12.75">
      <c r="A17" s="17"/>
      <c r="B17" s="68"/>
      <c r="C17" s="68"/>
      <c r="D17" s="70"/>
      <c r="G17" s="71"/>
      <c r="K17" s="58"/>
    </row>
    <row r="18" spans="1:18" ht="12.75">
      <c r="A18" s="17">
        <v>1</v>
      </c>
      <c r="B18" s="68" t="s">
        <v>92</v>
      </c>
      <c r="C18" s="68" t="s">
        <v>93</v>
      </c>
      <c r="D18" s="69">
        <v>61</v>
      </c>
      <c r="E18" s="16">
        <v>89</v>
      </c>
      <c r="F18" s="16">
        <v>56</v>
      </c>
      <c r="G18" s="70">
        <v>198</v>
      </c>
      <c r="H18" s="16">
        <v>175</v>
      </c>
      <c r="I18" s="16">
        <v>55</v>
      </c>
      <c r="J18" s="16">
        <v>11</v>
      </c>
      <c r="K18" s="17">
        <f aca="true" t="shared" si="2" ref="K18:K53">SUM(E18:J18)</f>
        <v>584</v>
      </c>
      <c r="L18" s="16">
        <v>144</v>
      </c>
      <c r="M18" s="16">
        <v>88</v>
      </c>
      <c r="N18" s="16">
        <v>0</v>
      </c>
      <c r="O18" s="16">
        <v>0</v>
      </c>
      <c r="P18" s="16">
        <v>0</v>
      </c>
      <c r="Q18" s="16">
        <v>0</v>
      </c>
      <c r="R18" s="17">
        <f aca="true" t="shared" si="3" ref="R18:R53">SUM(K18:Q18)</f>
        <v>816</v>
      </c>
    </row>
    <row r="19" spans="1:18" ht="12.75">
      <c r="A19" s="17">
        <v>2</v>
      </c>
      <c r="B19" s="68" t="s">
        <v>98</v>
      </c>
      <c r="C19" s="68" t="s">
        <v>99</v>
      </c>
      <c r="D19" s="69">
        <v>59</v>
      </c>
      <c r="E19" s="16">
        <v>87</v>
      </c>
      <c r="F19" s="16">
        <v>57</v>
      </c>
      <c r="G19" s="70">
        <v>195</v>
      </c>
      <c r="H19" s="16">
        <v>174</v>
      </c>
      <c r="I19" s="16">
        <v>0</v>
      </c>
      <c r="J19" s="16">
        <v>60</v>
      </c>
      <c r="K19" s="17">
        <f t="shared" si="2"/>
        <v>573</v>
      </c>
      <c r="L19" s="16">
        <v>146</v>
      </c>
      <c r="M19" s="16">
        <v>91</v>
      </c>
      <c r="N19" s="16">
        <v>92</v>
      </c>
      <c r="O19" s="18">
        <v>0</v>
      </c>
      <c r="P19" s="18">
        <v>0</v>
      </c>
      <c r="Q19" s="18">
        <v>0</v>
      </c>
      <c r="R19" s="17">
        <f t="shared" si="3"/>
        <v>902</v>
      </c>
    </row>
    <row r="20" spans="1:18" ht="12.75">
      <c r="A20" s="17">
        <v>3</v>
      </c>
      <c r="B20" s="68" t="s">
        <v>117</v>
      </c>
      <c r="C20" s="68" t="s">
        <v>95</v>
      </c>
      <c r="D20" s="69">
        <v>43</v>
      </c>
      <c r="E20" s="16">
        <v>87</v>
      </c>
      <c r="F20" s="16">
        <v>54</v>
      </c>
      <c r="G20" s="70">
        <v>188</v>
      </c>
      <c r="H20" s="16">
        <v>172</v>
      </c>
      <c r="I20" s="16">
        <v>56</v>
      </c>
      <c r="J20" s="16">
        <v>13</v>
      </c>
      <c r="K20" s="17">
        <f t="shared" si="2"/>
        <v>570</v>
      </c>
      <c r="L20" s="16">
        <v>0</v>
      </c>
      <c r="M20" s="16">
        <v>78</v>
      </c>
      <c r="N20" s="16">
        <v>84</v>
      </c>
      <c r="O20" s="16">
        <v>0</v>
      </c>
      <c r="P20" s="16">
        <v>0</v>
      </c>
      <c r="Q20" s="16">
        <v>0</v>
      </c>
      <c r="R20" s="17">
        <f t="shared" si="3"/>
        <v>732</v>
      </c>
    </row>
    <row r="21" spans="1:18" ht="12.75">
      <c r="A21" s="17">
        <v>4</v>
      </c>
      <c r="B21" s="68" t="s">
        <v>96</v>
      </c>
      <c r="C21" s="68" t="s">
        <v>97</v>
      </c>
      <c r="D21" s="69">
        <v>69</v>
      </c>
      <c r="E21" s="16">
        <v>88</v>
      </c>
      <c r="F21" s="16">
        <v>43</v>
      </c>
      <c r="G21" s="70">
        <v>197</v>
      </c>
      <c r="H21" s="16">
        <v>176</v>
      </c>
      <c r="I21" s="16">
        <v>48</v>
      </c>
      <c r="J21" s="16">
        <v>17</v>
      </c>
      <c r="K21" s="17">
        <f t="shared" si="2"/>
        <v>569</v>
      </c>
      <c r="L21" s="16">
        <v>143</v>
      </c>
      <c r="M21" s="16">
        <v>0</v>
      </c>
      <c r="N21" s="16">
        <v>0</v>
      </c>
      <c r="O21" s="18">
        <v>0</v>
      </c>
      <c r="P21" s="18">
        <v>0</v>
      </c>
      <c r="Q21" s="18">
        <v>0</v>
      </c>
      <c r="R21" s="17">
        <f t="shared" si="3"/>
        <v>712</v>
      </c>
    </row>
    <row r="22" spans="1:18" ht="12.75">
      <c r="A22" s="17">
        <v>5</v>
      </c>
      <c r="B22" s="68" t="s">
        <v>119</v>
      </c>
      <c r="C22" s="68" t="s">
        <v>120</v>
      </c>
      <c r="D22" s="69">
        <v>41</v>
      </c>
      <c r="E22" s="16">
        <v>88</v>
      </c>
      <c r="F22" s="16">
        <v>50</v>
      </c>
      <c r="G22" s="70">
        <v>185</v>
      </c>
      <c r="H22" s="16">
        <v>170</v>
      </c>
      <c r="I22" s="16">
        <v>53</v>
      </c>
      <c r="J22" s="16">
        <v>15</v>
      </c>
      <c r="K22" s="17">
        <f t="shared" si="2"/>
        <v>561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7">
        <f t="shared" si="3"/>
        <v>561</v>
      </c>
    </row>
    <row r="23" spans="1:18" ht="12.75">
      <c r="A23" s="17">
        <v>6</v>
      </c>
      <c r="B23" s="68" t="s">
        <v>104</v>
      </c>
      <c r="C23" s="68" t="s">
        <v>105</v>
      </c>
      <c r="D23" s="69">
        <v>45</v>
      </c>
      <c r="E23" s="16">
        <v>0</v>
      </c>
      <c r="F23" s="16">
        <v>47</v>
      </c>
      <c r="G23" s="70">
        <v>191</v>
      </c>
      <c r="H23" s="16">
        <v>168</v>
      </c>
      <c r="I23" s="16">
        <v>51</v>
      </c>
      <c r="J23" s="16">
        <v>100</v>
      </c>
      <c r="K23" s="17">
        <f t="shared" si="2"/>
        <v>557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7">
        <f t="shared" si="3"/>
        <v>557</v>
      </c>
    </row>
    <row r="24" spans="1:18" ht="12.75">
      <c r="A24" s="17">
        <v>7</v>
      </c>
      <c r="B24" s="68" t="s">
        <v>121</v>
      </c>
      <c r="C24" s="68" t="s">
        <v>122</v>
      </c>
      <c r="D24" s="69">
        <v>73</v>
      </c>
      <c r="E24" s="16">
        <v>91</v>
      </c>
      <c r="F24" s="16">
        <v>47</v>
      </c>
      <c r="G24" s="70">
        <v>185</v>
      </c>
      <c r="H24" s="16">
        <v>159</v>
      </c>
      <c r="I24" s="16">
        <v>53</v>
      </c>
      <c r="J24" s="16">
        <v>21</v>
      </c>
      <c r="K24" s="17">
        <f t="shared" si="2"/>
        <v>556</v>
      </c>
      <c r="L24" s="16">
        <v>0</v>
      </c>
      <c r="M24" s="16">
        <v>0</v>
      </c>
      <c r="N24" s="16">
        <v>0</v>
      </c>
      <c r="O24" s="16">
        <v>88</v>
      </c>
      <c r="P24" s="16">
        <v>0</v>
      </c>
      <c r="Q24" s="16">
        <v>0</v>
      </c>
      <c r="R24" s="17">
        <f t="shared" si="3"/>
        <v>644</v>
      </c>
    </row>
    <row r="25" spans="1:18" ht="12.75">
      <c r="A25" s="17">
        <v>8</v>
      </c>
      <c r="B25" s="68" t="s">
        <v>125</v>
      </c>
      <c r="C25" s="68" t="s">
        <v>126</v>
      </c>
      <c r="D25" s="69">
        <v>49</v>
      </c>
      <c r="E25" s="16">
        <v>0</v>
      </c>
      <c r="F25" s="16">
        <v>49</v>
      </c>
      <c r="G25" s="70">
        <v>184</v>
      </c>
      <c r="H25" s="16">
        <v>173</v>
      </c>
      <c r="I25" s="16">
        <v>50</v>
      </c>
      <c r="J25" s="16">
        <v>100</v>
      </c>
      <c r="K25" s="17">
        <f t="shared" si="2"/>
        <v>556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7">
        <f t="shared" si="3"/>
        <v>556</v>
      </c>
    </row>
    <row r="26" spans="1:18" ht="12.75">
      <c r="A26" s="17">
        <v>9</v>
      </c>
      <c r="B26" s="68" t="s">
        <v>135</v>
      </c>
      <c r="C26" s="68" t="s">
        <v>136</v>
      </c>
      <c r="D26" s="69">
        <v>50</v>
      </c>
      <c r="E26" s="16">
        <v>89</v>
      </c>
      <c r="F26" s="16">
        <v>47</v>
      </c>
      <c r="G26" s="70">
        <v>181</v>
      </c>
      <c r="H26" s="16">
        <v>152</v>
      </c>
      <c r="I26" s="16">
        <v>47</v>
      </c>
      <c r="J26" s="16">
        <v>28</v>
      </c>
      <c r="K26" s="17">
        <f t="shared" si="2"/>
        <v>544</v>
      </c>
      <c r="L26" s="16">
        <v>143</v>
      </c>
      <c r="M26" s="16">
        <v>87</v>
      </c>
      <c r="N26" s="16">
        <v>0</v>
      </c>
      <c r="O26" s="16">
        <v>0</v>
      </c>
      <c r="P26" s="16">
        <v>0</v>
      </c>
      <c r="Q26" s="16">
        <v>0</v>
      </c>
      <c r="R26" s="17">
        <f t="shared" si="3"/>
        <v>774</v>
      </c>
    </row>
    <row r="27" spans="1:18" ht="12.75">
      <c r="A27" s="17">
        <v>10</v>
      </c>
      <c r="B27" s="68" t="s">
        <v>140</v>
      </c>
      <c r="C27" s="68" t="s">
        <v>141</v>
      </c>
      <c r="D27" s="69">
        <v>29</v>
      </c>
      <c r="E27" s="16">
        <v>76</v>
      </c>
      <c r="F27" s="16">
        <v>46</v>
      </c>
      <c r="G27" s="70">
        <v>178</v>
      </c>
      <c r="H27" s="16">
        <v>161</v>
      </c>
      <c r="I27" s="16">
        <v>48</v>
      </c>
      <c r="J27" s="16">
        <v>24</v>
      </c>
      <c r="K27" s="17">
        <f t="shared" si="2"/>
        <v>533</v>
      </c>
      <c r="L27" s="16">
        <v>129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7">
        <f t="shared" si="3"/>
        <v>662</v>
      </c>
    </row>
    <row r="28" spans="1:18" ht="12.75">
      <c r="A28" s="17">
        <v>11</v>
      </c>
      <c r="B28" s="68" t="s">
        <v>151</v>
      </c>
      <c r="C28" s="68" t="s">
        <v>105</v>
      </c>
      <c r="D28" s="69">
        <v>33</v>
      </c>
      <c r="E28" s="16">
        <v>0</v>
      </c>
      <c r="F28" s="16">
        <v>47</v>
      </c>
      <c r="G28" s="70">
        <v>172</v>
      </c>
      <c r="H28" s="16">
        <v>131</v>
      </c>
      <c r="I28" s="16">
        <v>47</v>
      </c>
      <c r="J28" s="16">
        <v>100</v>
      </c>
      <c r="K28" s="17">
        <f t="shared" si="2"/>
        <v>497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7">
        <f t="shared" si="3"/>
        <v>497</v>
      </c>
    </row>
    <row r="29" spans="1:18" ht="12.75">
      <c r="A29" s="17">
        <v>12</v>
      </c>
      <c r="B29" s="68" t="s">
        <v>137</v>
      </c>
      <c r="C29" s="68" t="s">
        <v>143</v>
      </c>
      <c r="D29" s="69">
        <v>41</v>
      </c>
      <c r="E29" s="16">
        <v>83</v>
      </c>
      <c r="F29" s="16">
        <v>51</v>
      </c>
      <c r="G29" s="70">
        <v>175</v>
      </c>
      <c r="H29" s="16">
        <v>0</v>
      </c>
      <c r="I29" s="16">
        <v>0</v>
      </c>
      <c r="J29" s="16">
        <v>180</v>
      </c>
      <c r="K29" s="17">
        <f t="shared" si="2"/>
        <v>489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7">
        <f t="shared" si="3"/>
        <v>489</v>
      </c>
    </row>
    <row r="30" spans="1:18" ht="12.75">
      <c r="A30" s="17">
        <v>13</v>
      </c>
      <c r="B30" s="68" t="s">
        <v>159</v>
      </c>
      <c r="C30" s="68" t="s">
        <v>138</v>
      </c>
      <c r="D30" s="69">
        <v>44</v>
      </c>
      <c r="E30" s="16">
        <v>0</v>
      </c>
      <c r="F30" s="16">
        <v>39</v>
      </c>
      <c r="G30" s="70">
        <v>175</v>
      </c>
      <c r="H30" s="16">
        <v>163</v>
      </c>
      <c r="I30" s="16">
        <v>0</v>
      </c>
      <c r="J30" s="16">
        <v>100</v>
      </c>
      <c r="K30" s="17">
        <f t="shared" si="2"/>
        <v>477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7">
        <f t="shared" si="3"/>
        <v>477</v>
      </c>
    </row>
    <row r="31" spans="1:18" ht="12.75">
      <c r="A31" s="17">
        <v>14</v>
      </c>
      <c r="B31" s="68" t="s">
        <v>127</v>
      </c>
      <c r="C31" s="68" t="s">
        <v>128</v>
      </c>
      <c r="D31" s="69">
        <v>41</v>
      </c>
      <c r="E31" s="16">
        <v>72</v>
      </c>
      <c r="F31" s="16">
        <v>0</v>
      </c>
      <c r="G31" s="70">
        <v>184</v>
      </c>
      <c r="H31" s="16">
        <v>160</v>
      </c>
      <c r="I31" s="16">
        <v>0</v>
      </c>
      <c r="J31" s="16">
        <v>60</v>
      </c>
      <c r="K31" s="17">
        <f t="shared" si="2"/>
        <v>476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7">
        <f t="shared" si="3"/>
        <v>476</v>
      </c>
    </row>
    <row r="32" spans="1:18" ht="12.75">
      <c r="A32" s="17">
        <v>15</v>
      </c>
      <c r="B32" s="68" t="s">
        <v>100</v>
      </c>
      <c r="C32" s="68" t="s">
        <v>97</v>
      </c>
      <c r="D32" s="69">
        <v>56</v>
      </c>
      <c r="E32" s="16">
        <v>0</v>
      </c>
      <c r="F32" s="16">
        <v>0</v>
      </c>
      <c r="G32" s="70">
        <v>195</v>
      </c>
      <c r="H32" s="16">
        <v>179</v>
      </c>
      <c r="I32" s="16">
        <v>0</v>
      </c>
      <c r="J32" s="16">
        <v>100</v>
      </c>
      <c r="K32" s="17">
        <f t="shared" si="2"/>
        <v>474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7">
        <f t="shared" si="3"/>
        <v>474</v>
      </c>
    </row>
    <row r="33" spans="1:18" ht="12.75">
      <c r="A33" s="17">
        <v>16</v>
      </c>
      <c r="B33" s="68" t="s">
        <v>152</v>
      </c>
      <c r="C33" s="68" t="s">
        <v>143</v>
      </c>
      <c r="D33" s="69">
        <v>59</v>
      </c>
      <c r="E33" s="16">
        <v>0</v>
      </c>
      <c r="F33" s="16">
        <v>43</v>
      </c>
      <c r="G33" s="70">
        <v>171</v>
      </c>
      <c r="H33" s="16">
        <v>149</v>
      </c>
      <c r="I33" s="16">
        <v>0</v>
      </c>
      <c r="J33" s="16">
        <v>100</v>
      </c>
      <c r="K33" s="17">
        <f t="shared" si="2"/>
        <v>463</v>
      </c>
      <c r="L33" s="16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7">
        <f t="shared" si="3"/>
        <v>463</v>
      </c>
    </row>
    <row r="34" spans="1:18" ht="12.75">
      <c r="A34" s="17">
        <v>17</v>
      </c>
      <c r="B34" s="68" t="s">
        <v>123</v>
      </c>
      <c r="C34" s="68" t="s">
        <v>124</v>
      </c>
      <c r="D34" s="69">
        <v>65</v>
      </c>
      <c r="E34" s="16">
        <v>0</v>
      </c>
      <c r="F34" s="16">
        <v>0</v>
      </c>
      <c r="G34" s="70">
        <v>184</v>
      </c>
      <c r="H34" s="16">
        <v>171</v>
      </c>
      <c r="I34" s="16">
        <v>0</v>
      </c>
      <c r="J34" s="16">
        <v>100</v>
      </c>
      <c r="K34" s="17">
        <f t="shared" si="2"/>
        <v>455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7">
        <f t="shared" si="3"/>
        <v>455</v>
      </c>
    </row>
    <row r="35" spans="1:18" ht="12.75">
      <c r="A35" s="17">
        <v>18</v>
      </c>
      <c r="B35" s="68" t="s">
        <v>109</v>
      </c>
      <c r="C35" s="68" t="s">
        <v>110</v>
      </c>
      <c r="D35" s="69">
        <v>79</v>
      </c>
      <c r="E35" s="16">
        <v>0</v>
      </c>
      <c r="F35" s="16">
        <v>0</v>
      </c>
      <c r="G35" s="70">
        <v>191</v>
      </c>
      <c r="H35" s="16">
        <v>163</v>
      </c>
      <c r="I35" s="16">
        <v>0</v>
      </c>
      <c r="J35" s="16">
        <v>100</v>
      </c>
      <c r="K35" s="17">
        <f t="shared" si="2"/>
        <v>454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7">
        <f t="shared" si="3"/>
        <v>454</v>
      </c>
    </row>
    <row r="36" spans="1:18" ht="12.75">
      <c r="A36" s="17">
        <v>19</v>
      </c>
      <c r="B36" s="68" t="s">
        <v>114</v>
      </c>
      <c r="C36" s="68" t="s">
        <v>115</v>
      </c>
      <c r="D36" s="69">
        <v>57</v>
      </c>
      <c r="E36" s="16">
        <v>0</v>
      </c>
      <c r="F36" s="16">
        <v>0</v>
      </c>
      <c r="G36" s="70">
        <v>189</v>
      </c>
      <c r="H36" s="16">
        <v>160</v>
      </c>
      <c r="I36" s="16">
        <v>0</v>
      </c>
      <c r="J36" s="16">
        <v>100</v>
      </c>
      <c r="K36" s="17">
        <f t="shared" si="2"/>
        <v>449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7">
        <f t="shared" si="3"/>
        <v>449</v>
      </c>
    </row>
    <row r="37" spans="1:18" ht="12.75">
      <c r="A37" s="17">
        <v>20</v>
      </c>
      <c r="B37" s="68" t="s">
        <v>149</v>
      </c>
      <c r="C37" s="68" t="s">
        <v>150</v>
      </c>
      <c r="D37" s="69">
        <v>72</v>
      </c>
      <c r="E37" s="16">
        <v>0</v>
      </c>
      <c r="F37" s="16">
        <v>0</v>
      </c>
      <c r="G37" s="70">
        <v>173</v>
      </c>
      <c r="H37" s="16">
        <v>171</v>
      </c>
      <c r="I37" s="16">
        <v>0</v>
      </c>
      <c r="J37" s="16">
        <v>100</v>
      </c>
      <c r="K37" s="17">
        <f t="shared" si="2"/>
        <v>444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7">
        <f t="shared" si="3"/>
        <v>444</v>
      </c>
    </row>
    <row r="38" spans="1:18" ht="12.75">
      <c r="A38" s="17">
        <v>21</v>
      </c>
      <c r="B38" s="68" t="s">
        <v>131</v>
      </c>
      <c r="C38" s="68" t="s">
        <v>132</v>
      </c>
      <c r="D38" s="69">
        <v>60</v>
      </c>
      <c r="E38" s="16">
        <v>0</v>
      </c>
      <c r="F38" s="16">
        <v>0</v>
      </c>
      <c r="G38" s="70">
        <v>181</v>
      </c>
      <c r="H38" s="16">
        <v>163</v>
      </c>
      <c r="I38" s="16">
        <v>0</v>
      </c>
      <c r="J38" s="16">
        <v>100</v>
      </c>
      <c r="K38" s="17">
        <f t="shared" si="2"/>
        <v>444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7">
        <f t="shared" si="3"/>
        <v>444</v>
      </c>
    </row>
    <row r="39" spans="1:18" ht="12.75">
      <c r="A39" s="17">
        <v>22</v>
      </c>
      <c r="B39" s="68" t="s">
        <v>133</v>
      </c>
      <c r="C39" s="68" t="s">
        <v>134</v>
      </c>
      <c r="D39" s="69">
        <v>68</v>
      </c>
      <c r="E39" s="16">
        <v>0</v>
      </c>
      <c r="F39" s="16">
        <v>0</v>
      </c>
      <c r="G39" s="70">
        <v>181</v>
      </c>
      <c r="H39" s="16">
        <v>161</v>
      </c>
      <c r="I39" s="16">
        <v>0</v>
      </c>
      <c r="J39" s="16">
        <v>100</v>
      </c>
      <c r="K39" s="17">
        <f t="shared" si="2"/>
        <v>442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7">
        <f t="shared" si="3"/>
        <v>442</v>
      </c>
    </row>
    <row r="40" spans="1:18" ht="12.75">
      <c r="A40" s="17">
        <v>23</v>
      </c>
      <c r="B40" s="68" t="s">
        <v>144</v>
      </c>
      <c r="C40" s="68" t="s">
        <v>145</v>
      </c>
      <c r="D40" s="69">
        <v>43</v>
      </c>
      <c r="E40" s="16">
        <v>0</v>
      </c>
      <c r="F40" s="16">
        <v>0</v>
      </c>
      <c r="G40" s="70">
        <v>177</v>
      </c>
      <c r="H40" s="16">
        <v>165</v>
      </c>
      <c r="I40" s="16">
        <v>0</v>
      </c>
      <c r="J40" s="16">
        <v>100</v>
      </c>
      <c r="K40" s="17">
        <f t="shared" si="2"/>
        <v>442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7">
        <f t="shared" si="3"/>
        <v>442</v>
      </c>
    </row>
    <row r="41" spans="1:18" ht="12.75">
      <c r="A41" s="17">
        <v>24</v>
      </c>
      <c r="B41" s="68" t="s">
        <v>142</v>
      </c>
      <c r="C41" s="68" t="s">
        <v>143</v>
      </c>
      <c r="D41" s="69">
        <v>57</v>
      </c>
      <c r="E41" s="16">
        <v>0</v>
      </c>
      <c r="F41" s="16">
        <v>0</v>
      </c>
      <c r="G41" s="70">
        <v>178</v>
      </c>
      <c r="H41" s="16">
        <v>136</v>
      </c>
      <c r="I41" s="16">
        <v>0</v>
      </c>
      <c r="J41" s="16">
        <v>100</v>
      </c>
      <c r="K41" s="17">
        <f t="shared" si="2"/>
        <v>414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7">
        <f t="shared" si="3"/>
        <v>414</v>
      </c>
    </row>
    <row r="42" spans="1:18" ht="12.75">
      <c r="A42" s="17">
        <v>25</v>
      </c>
      <c r="B42" s="68" t="s">
        <v>160</v>
      </c>
      <c r="C42" s="68" t="s">
        <v>126</v>
      </c>
      <c r="D42" s="69">
        <v>30</v>
      </c>
      <c r="E42" s="16">
        <v>0</v>
      </c>
      <c r="F42" s="16">
        <v>0</v>
      </c>
      <c r="G42" s="70">
        <v>0</v>
      </c>
      <c r="H42" s="16">
        <v>156</v>
      </c>
      <c r="I42" s="16">
        <v>44</v>
      </c>
      <c r="J42" s="16">
        <v>200</v>
      </c>
      <c r="K42" s="17">
        <f t="shared" si="2"/>
        <v>400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7">
        <f t="shared" si="3"/>
        <v>400</v>
      </c>
    </row>
    <row r="43" spans="1:18" ht="12.75">
      <c r="A43" s="17">
        <v>26</v>
      </c>
      <c r="B43" s="68" t="s">
        <v>107</v>
      </c>
      <c r="C43" s="68" t="s">
        <v>145</v>
      </c>
      <c r="D43" s="69">
        <v>62</v>
      </c>
      <c r="E43" s="16">
        <v>0</v>
      </c>
      <c r="F43" s="16">
        <v>0</v>
      </c>
      <c r="G43" s="70">
        <v>0</v>
      </c>
      <c r="H43" s="16">
        <v>172</v>
      </c>
      <c r="I43" s="16">
        <v>0</v>
      </c>
      <c r="J43" s="16">
        <v>200</v>
      </c>
      <c r="K43" s="17">
        <f t="shared" si="2"/>
        <v>372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7">
        <f t="shared" si="3"/>
        <v>372</v>
      </c>
    </row>
    <row r="44" spans="1:18" ht="12.75">
      <c r="A44" s="17">
        <v>27</v>
      </c>
      <c r="B44" s="68" t="s">
        <v>112</v>
      </c>
      <c r="C44" s="68" t="s">
        <v>113</v>
      </c>
      <c r="D44" s="69">
        <v>73</v>
      </c>
      <c r="E44" s="16">
        <v>0</v>
      </c>
      <c r="F44" s="16">
        <v>0</v>
      </c>
      <c r="G44" s="70">
        <v>189</v>
      </c>
      <c r="H44" s="16">
        <v>0</v>
      </c>
      <c r="I44" s="16">
        <v>0</v>
      </c>
      <c r="J44" s="16">
        <v>180</v>
      </c>
      <c r="K44" s="17">
        <f t="shared" si="2"/>
        <v>369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7">
        <f t="shared" si="3"/>
        <v>369</v>
      </c>
    </row>
    <row r="45" spans="1:18" ht="12.75">
      <c r="A45" s="17">
        <v>28</v>
      </c>
      <c r="B45" s="68" t="s">
        <v>147</v>
      </c>
      <c r="C45" s="68" t="s">
        <v>111</v>
      </c>
      <c r="D45" s="69">
        <v>75</v>
      </c>
      <c r="E45" s="16">
        <v>0</v>
      </c>
      <c r="F45" s="16">
        <v>0</v>
      </c>
      <c r="G45" s="70">
        <v>179</v>
      </c>
      <c r="H45" s="16">
        <v>163</v>
      </c>
      <c r="I45" s="16">
        <v>0</v>
      </c>
      <c r="J45" s="16">
        <v>100</v>
      </c>
      <c r="K45" s="17">
        <f t="shared" si="2"/>
        <v>442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7">
        <f t="shared" si="3"/>
        <v>442</v>
      </c>
    </row>
    <row r="46" spans="1:18" ht="12.75">
      <c r="A46" s="17">
        <v>29</v>
      </c>
      <c r="B46" s="68" t="s">
        <v>153</v>
      </c>
      <c r="C46" s="68" t="s">
        <v>154</v>
      </c>
      <c r="D46" s="69">
        <v>82</v>
      </c>
      <c r="E46" s="16">
        <v>0</v>
      </c>
      <c r="F46" s="16">
        <v>0</v>
      </c>
      <c r="G46" s="70">
        <v>150</v>
      </c>
      <c r="H46" s="16">
        <v>0</v>
      </c>
      <c r="I46" s="16">
        <v>0</v>
      </c>
      <c r="J46" s="16">
        <v>180</v>
      </c>
      <c r="K46" s="17">
        <f t="shared" si="2"/>
        <v>330</v>
      </c>
      <c r="L46" s="16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7">
        <f t="shared" si="3"/>
        <v>330</v>
      </c>
    </row>
    <row r="47" spans="1:18" ht="12.75">
      <c r="A47" s="17">
        <v>30</v>
      </c>
      <c r="B47" s="68" t="s">
        <v>161</v>
      </c>
      <c r="C47" s="68" t="s">
        <v>162</v>
      </c>
      <c r="D47" s="69">
        <v>80</v>
      </c>
      <c r="E47" s="16">
        <v>81</v>
      </c>
      <c r="F47" s="16">
        <v>45</v>
      </c>
      <c r="G47" s="70">
        <v>0</v>
      </c>
      <c r="H47" s="16">
        <v>0</v>
      </c>
      <c r="I47" s="16">
        <v>0</v>
      </c>
      <c r="J47" s="16">
        <v>200</v>
      </c>
      <c r="K47" s="17">
        <f t="shared" si="2"/>
        <v>326</v>
      </c>
      <c r="L47" s="16">
        <v>140</v>
      </c>
      <c r="M47" s="16">
        <v>81</v>
      </c>
      <c r="N47" s="16">
        <v>82</v>
      </c>
      <c r="O47" s="16">
        <v>94</v>
      </c>
      <c r="P47" s="16">
        <v>89</v>
      </c>
      <c r="Q47" s="16">
        <v>86</v>
      </c>
      <c r="R47" s="17">
        <f t="shared" si="3"/>
        <v>898</v>
      </c>
    </row>
    <row r="48" spans="1:18" ht="12.75">
      <c r="A48" s="17">
        <v>31</v>
      </c>
      <c r="B48" s="68" t="s">
        <v>107</v>
      </c>
      <c r="C48" s="68" t="s">
        <v>167</v>
      </c>
      <c r="D48" s="69">
        <v>71</v>
      </c>
      <c r="E48" s="16">
        <v>93</v>
      </c>
      <c r="F48" s="16">
        <v>0</v>
      </c>
      <c r="G48" s="16">
        <v>0</v>
      </c>
      <c r="H48" s="16">
        <v>0</v>
      </c>
      <c r="I48" s="16">
        <v>0</v>
      </c>
      <c r="J48" s="16">
        <v>200</v>
      </c>
      <c r="K48" s="17">
        <f t="shared" si="2"/>
        <v>293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7">
        <f t="shared" si="3"/>
        <v>293</v>
      </c>
    </row>
    <row r="49" spans="1:18" ht="12.75">
      <c r="A49" s="17">
        <v>32</v>
      </c>
      <c r="B49" s="68" t="s">
        <v>100</v>
      </c>
      <c r="C49" s="68" t="s">
        <v>164</v>
      </c>
      <c r="D49" s="69">
        <v>44</v>
      </c>
      <c r="E49" s="16">
        <v>0</v>
      </c>
      <c r="F49" s="16">
        <v>34</v>
      </c>
      <c r="G49" s="70">
        <v>0</v>
      </c>
      <c r="H49" s="16">
        <v>0</v>
      </c>
      <c r="I49" s="16">
        <v>34</v>
      </c>
      <c r="J49" s="16">
        <v>200</v>
      </c>
      <c r="K49" s="17">
        <f t="shared" si="2"/>
        <v>268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7">
        <f t="shared" si="3"/>
        <v>268</v>
      </c>
    </row>
    <row r="50" spans="1:18" ht="12.75">
      <c r="A50" s="17">
        <v>33</v>
      </c>
      <c r="B50" s="68" t="s">
        <v>107</v>
      </c>
      <c r="C50" s="68" t="s">
        <v>166</v>
      </c>
      <c r="D50" s="69">
        <v>63</v>
      </c>
      <c r="E50" s="16">
        <v>0</v>
      </c>
      <c r="F50" s="16">
        <v>0</v>
      </c>
      <c r="G50" s="70">
        <v>0</v>
      </c>
      <c r="H50" s="16">
        <v>0</v>
      </c>
      <c r="I50" s="16">
        <v>43</v>
      </c>
      <c r="J50" s="16">
        <v>200</v>
      </c>
      <c r="K50" s="17">
        <f t="shared" si="2"/>
        <v>243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7">
        <f t="shared" si="3"/>
        <v>243</v>
      </c>
    </row>
    <row r="51" spans="1:18" ht="12.75">
      <c r="A51" s="17">
        <v>34</v>
      </c>
      <c r="B51" s="68" t="s">
        <v>163</v>
      </c>
      <c r="C51" s="68" t="s">
        <v>124</v>
      </c>
      <c r="D51" s="69">
        <v>30</v>
      </c>
      <c r="E51" s="16">
        <v>0</v>
      </c>
      <c r="F51" s="16">
        <v>39</v>
      </c>
      <c r="G51" s="70">
        <v>0</v>
      </c>
      <c r="H51" s="16">
        <v>0</v>
      </c>
      <c r="I51" s="16">
        <v>0</v>
      </c>
      <c r="J51" s="16">
        <v>200</v>
      </c>
      <c r="K51" s="17">
        <f t="shared" si="2"/>
        <v>239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7">
        <f t="shared" si="3"/>
        <v>239</v>
      </c>
    </row>
    <row r="52" spans="1:18" ht="12.75">
      <c r="A52" s="17">
        <v>35</v>
      </c>
      <c r="B52" s="68" t="s">
        <v>159</v>
      </c>
      <c r="C52" s="68" t="s">
        <v>165</v>
      </c>
      <c r="D52" s="69">
        <v>45</v>
      </c>
      <c r="E52" s="16">
        <v>0</v>
      </c>
      <c r="F52" s="16">
        <v>31</v>
      </c>
      <c r="G52" s="70">
        <v>0</v>
      </c>
      <c r="H52" s="16">
        <v>0</v>
      </c>
      <c r="I52" s="16">
        <v>0</v>
      </c>
      <c r="J52" s="16">
        <v>200</v>
      </c>
      <c r="K52" s="17">
        <f t="shared" si="2"/>
        <v>231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7">
        <f t="shared" si="3"/>
        <v>231</v>
      </c>
    </row>
    <row r="53" spans="1:18" ht="12.75">
      <c r="A53" s="17">
        <v>36</v>
      </c>
      <c r="B53" s="68" t="s">
        <v>159</v>
      </c>
      <c r="C53" s="68" t="s">
        <v>111</v>
      </c>
      <c r="D53" s="69">
        <v>69</v>
      </c>
      <c r="E53" s="16">
        <v>0</v>
      </c>
      <c r="F53" s="16">
        <v>26</v>
      </c>
      <c r="G53" s="70">
        <v>0</v>
      </c>
      <c r="H53" s="16">
        <v>0</v>
      </c>
      <c r="I53" s="16">
        <v>0</v>
      </c>
      <c r="J53" s="16">
        <v>200</v>
      </c>
      <c r="K53" s="17">
        <f t="shared" si="2"/>
        <v>226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7">
        <f t="shared" si="3"/>
        <v>226</v>
      </c>
    </row>
    <row r="54" spans="2:11" ht="12.75">
      <c r="B54" s="74"/>
      <c r="C54" s="74"/>
      <c r="D54" s="70"/>
      <c r="G54" s="71"/>
      <c r="K54" s="58"/>
    </row>
    <row r="55" spans="2:11" ht="12.75">
      <c r="B55" s="74"/>
      <c r="C55" s="74"/>
      <c r="D55" s="70"/>
      <c r="G55" s="70"/>
      <c r="K55" s="58"/>
    </row>
    <row r="77" ht="12.75">
      <c r="N77" s="58"/>
    </row>
    <row r="78" ht="12.75">
      <c r="N78" s="58"/>
    </row>
    <row r="79" ht="12.75">
      <c r="N79" s="58"/>
    </row>
    <row r="80" ht="12.75">
      <c r="N80" s="58"/>
    </row>
    <row r="81" ht="12.75">
      <c r="N81" s="58"/>
    </row>
    <row r="82" ht="12.75">
      <c r="N82" s="58"/>
    </row>
    <row r="83" ht="12.75">
      <c r="N83" s="58"/>
    </row>
  </sheetData>
  <sheetProtection/>
  <mergeCells count="1">
    <mergeCell ref="A1:Q3"/>
  </mergeCells>
  <printOptions/>
  <pageMargins left="0.53" right="0.58" top="0.984251969" bottom="0.984251969" header="0.4921259845" footer="0.4921259845"/>
  <pageSetup horizontalDpi="300" verticalDpi="300" orientation="landscape" paperSize="9" scale="98" r:id="rId1"/>
  <rowBreaks count="1" manualBreakCount="1">
    <brk id="2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S65"/>
  <sheetViews>
    <sheetView zoomScalePageLayoutView="0" workbookViewId="0" topLeftCell="A1">
      <selection activeCell="C22" sqref="C22"/>
    </sheetView>
  </sheetViews>
  <sheetFormatPr defaultColWidth="11.421875" defaultRowHeight="12.75"/>
  <cols>
    <col min="1" max="1" width="6.00390625" style="9" customWidth="1"/>
    <col min="2" max="2" width="17.28125" style="5" customWidth="1"/>
    <col min="3" max="3" width="7.140625" style="11" customWidth="1"/>
    <col min="4" max="4" width="4.8515625" style="7" customWidth="1"/>
    <col min="5" max="5" width="5.140625" style="7" customWidth="1"/>
    <col min="6" max="6" width="6.140625" style="7" customWidth="1"/>
    <col min="7" max="8" width="5.28125" style="7" customWidth="1"/>
    <col min="9" max="9" width="5.7109375" style="7" customWidth="1"/>
    <col min="10" max="10" width="7.57421875" style="7" customWidth="1"/>
    <col min="11" max="16" width="5.7109375" style="7" customWidth="1"/>
    <col min="17" max="17" width="11.421875" style="7" customWidth="1"/>
  </cols>
  <sheetData>
    <row r="1" spans="1:17" ht="12.75">
      <c r="A1" s="212" t="s">
        <v>89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</row>
    <row r="2" spans="1:17" ht="12.75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</row>
    <row r="3" spans="1:17" ht="12.75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</row>
    <row r="4" spans="1:17" ht="117.75">
      <c r="A4" s="9" t="s">
        <v>1</v>
      </c>
      <c r="B4" s="4" t="s">
        <v>3</v>
      </c>
      <c r="C4" s="10" t="s">
        <v>52</v>
      </c>
      <c r="D4" s="1" t="s">
        <v>2</v>
      </c>
      <c r="E4" s="2" t="s">
        <v>30</v>
      </c>
      <c r="F4" s="2" t="s">
        <v>31</v>
      </c>
      <c r="G4" s="2" t="s">
        <v>32</v>
      </c>
      <c r="H4" s="2" t="s">
        <v>33</v>
      </c>
      <c r="I4" s="2" t="s">
        <v>34</v>
      </c>
      <c r="J4" s="4" t="s">
        <v>35</v>
      </c>
      <c r="K4" s="2" t="s">
        <v>36</v>
      </c>
      <c r="L4" s="2" t="s">
        <v>37</v>
      </c>
      <c r="M4" s="2" t="s">
        <v>88</v>
      </c>
      <c r="N4" s="2" t="s">
        <v>38</v>
      </c>
      <c r="O4" s="2" t="s">
        <v>39</v>
      </c>
      <c r="P4" s="2" t="s">
        <v>40</v>
      </c>
      <c r="Q4" s="4" t="s">
        <v>41</v>
      </c>
    </row>
    <row r="5" spans="1:17" s="5" customFormat="1" ht="12.75">
      <c r="A5" s="9"/>
      <c r="B5" s="4"/>
      <c r="C5" s="12"/>
      <c r="D5" s="13" t="s">
        <v>29</v>
      </c>
      <c r="E5" s="9">
        <v>60</v>
      </c>
      <c r="F5" s="9">
        <v>200</v>
      </c>
      <c r="G5" s="9">
        <v>180</v>
      </c>
      <c r="H5" s="9">
        <v>60</v>
      </c>
      <c r="I5" s="9"/>
      <c r="J5" s="9"/>
      <c r="K5" s="9">
        <v>150</v>
      </c>
      <c r="L5" s="9">
        <v>100</v>
      </c>
      <c r="M5" s="9">
        <v>100</v>
      </c>
      <c r="N5" s="9">
        <v>100</v>
      </c>
      <c r="O5" s="9">
        <v>100</v>
      </c>
      <c r="P5" s="9">
        <v>100</v>
      </c>
      <c r="Q5" s="9"/>
    </row>
    <row r="6" spans="1:17" s="5" customFormat="1" ht="12.75">
      <c r="A6" s="9"/>
      <c r="B6" s="4"/>
      <c r="C6" s="12"/>
      <c r="D6" s="13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s="5" customFormat="1" ht="12.75">
      <c r="A7" s="9"/>
      <c r="B7" s="4"/>
      <c r="C7" s="12"/>
      <c r="D7" s="213" t="s">
        <v>90</v>
      </c>
      <c r="E7" s="213"/>
      <c r="F7" s="213"/>
      <c r="G7" s="213"/>
      <c r="H7" s="213"/>
      <c r="I7" s="9"/>
      <c r="J7" s="9"/>
      <c r="K7" s="9"/>
      <c r="L7" s="9"/>
      <c r="M7" s="9"/>
      <c r="N7" s="9"/>
      <c r="O7" s="9"/>
      <c r="P7" s="9"/>
      <c r="Q7" s="9"/>
    </row>
    <row r="8" spans="1:17" s="5" customFormat="1" ht="12.75">
      <c r="A8" s="9"/>
      <c r="B8" s="4"/>
      <c r="C8" s="12"/>
      <c r="D8" s="13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12.75">
      <c r="A9" s="9">
        <v>1</v>
      </c>
      <c r="B9" s="5" t="s">
        <v>7</v>
      </c>
      <c r="C9" s="11">
        <v>42</v>
      </c>
      <c r="D9" s="7">
        <v>95</v>
      </c>
      <c r="E9" s="7">
        <v>54</v>
      </c>
      <c r="F9" s="7">
        <v>193</v>
      </c>
      <c r="G9" s="7">
        <v>173</v>
      </c>
      <c r="H9" s="7">
        <v>54</v>
      </c>
      <c r="I9" s="7">
        <v>9</v>
      </c>
      <c r="J9" s="8">
        <f aca="true" t="shared" si="0" ref="J9:J14">SUM(D9:I9)</f>
        <v>578</v>
      </c>
      <c r="K9" s="7">
        <v>144</v>
      </c>
      <c r="L9" s="7">
        <v>91</v>
      </c>
      <c r="M9" s="7">
        <v>95</v>
      </c>
      <c r="N9" s="7">
        <v>97</v>
      </c>
      <c r="O9" s="7">
        <v>95</v>
      </c>
      <c r="P9" s="7">
        <v>94</v>
      </c>
      <c r="Q9" s="9">
        <f aca="true" t="shared" si="1" ref="Q9:Q14">SUM(J9:P9)</f>
        <v>1194</v>
      </c>
    </row>
    <row r="10" spans="1:17" ht="12.75">
      <c r="A10" s="9">
        <v>2</v>
      </c>
      <c r="B10" s="5" t="s">
        <v>22</v>
      </c>
      <c r="C10" s="11">
        <v>46</v>
      </c>
      <c r="D10" s="7">
        <v>87</v>
      </c>
      <c r="E10" s="7">
        <v>48</v>
      </c>
      <c r="F10" s="7">
        <v>191</v>
      </c>
      <c r="G10" s="7">
        <v>168</v>
      </c>
      <c r="H10" s="7">
        <v>48</v>
      </c>
      <c r="I10" s="7">
        <v>18</v>
      </c>
      <c r="J10" s="8">
        <f t="shared" si="0"/>
        <v>560</v>
      </c>
      <c r="K10" s="7">
        <v>139</v>
      </c>
      <c r="L10" s="7">
        <v>93</v>
      </c>
      <c r="M10" s="7">
        <v>82</v>
      </c>
      <c r="N10" s="7">
        <v>89</v>
      </c>
      <c r="O10" s="7">
        <v>88</v>
      </c>
      <c r="P10" s="7">
        <v>87</v>
      </c>
      <c r="Q10" s="9">
        <f t="shared" si="1"/>
        <v>1138</v>
      </c>
    </row>
    <row r="11" spans="1:17" ht="12.75">
      <c r="A11" s="9">
        <v>3</v>
      </c>
      <c r="B11" s="5" t="s">
        <v>16</v>
      </c>
      <c r="C11" s="11">
        <v>72</v>
      </c>
      <c r="D11" s="7">
        <v>83</v>
      </c>
      <c r="E11" s="7">
        <v>49</v>
      </c>
      <c r="F11" s="7">
        <v>196</v>
      </c>
      <c r="G11" s="7">
        <v>170</v>
      </c>
      <c r="H11" s="7">
        <v>48</v>
      </c>
      <c r="I11" s="7">
        <v>21</v>
      </c>
      <c r="J11" s="8">
        <f t="shared" si="0"/>
        <v>567</v>
      </c>
      <c r="K11" s="7">
        <v>142</v>
      </c>
      <c r="L11" s="7">
        <v>88</v>
      </c>
      <c r="M11" s="7">
        <v>79</v>
      </c>
      <c r="N11" s="7">
        <v>87</v>
      </c>
      <c r="O11" s="7">
        <v>86</v>
      </c>
      <c r="P11" s="7">
        <v>86</v>
      </c>
      <c r="Q11" s="9">
        <f t="shared" si="1"/>
        <v>1135</v>
      </c>
    </row>
    <row r="12" spans="1:17" ht="12.75">
      <c r="A12" s="9">
        <v>4</v>
      </c>
      <c r="B12" s="5" t="s">
        <v>14</v>
      </c>
      <c r="C12" s="11">
        <v>60</v>
      </c>
      <c r="D12" s="7">
        <v>82</v>
      </c>
      <c r="E12" s="7">
        <v>49</v>
      </c>
      <c r="F12" s="7">
        <v>190</v>
      </c>
      <c r="G12" s="7">
        <v>171</v>
      </c>
      <c r="H12" s="7">
        <v>45</v>
      </c>
      <c r="I12" s="7">
        <v>26</v>
      </c>
      <c r="J12" s="8">
        <f t="shared" si="0"/>
        <v>563</v>
      </c>
      <c r="K12" s="7">
        <v>135</v>
      </c>
      <c r="L12" s="7">
        <v>74</v>
      </c>
      <c r="M12" s="7">
        <v>79</v>
      </c>
      <c r="N12" s="7">
        <v>87</v>
      </c>
      <c r="O12" s="7">
        <v>89</v>
      </c>
      <c r="P12" s="7">
        <v>89</v>
      </c>
      <c r="Q12" s="9">
        <f t="shared" si="1"/>
        <v>1116</v>
      </c>
    </row>
    <row r="13" spans="1:17" ht="12.75">
      <c r="A13" s="9">
        <v>5</v>
      </c>
      <c r="B13" s="5" t="s">
        <v>12</v>
      </c>
      <c r="C13" s="11">
        <v>50</v>
      </c>
      <c r="D13" s="7">
        <v>87</v>
      </c>
      <c r="E13" s="7">
        <v>52</v>
      </c>
      <c r="F13" s="7">
        <v>182</v>
      </c>
      <c r="G13" s="7">
        <v>150</v>
      </c>
      <c r="H13" s="7">
        <v>55</v>
      </c>
      <c r="I13" s="7">
        <v>30</v>
      </c>
      <c r="J13" s="8">
        <f t="shared" si="0"/>
        <v>556</v>
      </c>
      <c r="K13" s="7">
        <v>143</v>
      </c>
      <c r="L13" s="7">
        <v>81</v>
      </c>
      <c r="M13" s="7">
        <v>77</v>
      </c>
      <c r="N13" s="7">
        <v>87</v>
      </c>
      <c r="O13" s="7">
        <v>85</v>
      </c>
      <c r="P13" s="7">
        <v>87</v>
      </c>
      <c r="Q13" s="9">
        <f t="shared" si="1"/>
        <v>1116</v>
      </c>
    </row>
    <row r="14" spans="1:17" ht="12.75">
      <c r="A14" s="9">
        <v>6</v>
      </c>
      <c r="B14" s="5" t="s">
        <v>42</v>
      </c>
      <c r="C14" s="11">
        <v>80</v>
      </c>
      <c r="D14" s="7">
        <v>85</v>
      </c>
      <c r="E14" s="7">
        <v>45</v>
      </c>
      <c r="F14" s="7">
        <v>175</v>
      </c>
      <c r="G14" s="7">
        <v>153</v>
      </c>
      <c r="H14" s="7">
        <v>54</v>
      </c>
      <c r="I14" s="7">
        <v>100</v>
      </c>
      <c r="J14" s="8">
        <f t="shared" si="0"/>
        <v>612</v>
      </c>
      <c r="K14" s="7">
        <v>135</v>
      </c>
      <c r="L14" s="7">
        <v>83</v>
      </c>
      <c r="M14" s="7">
        <v>87</v>
      </c>
      <c r="N14" s="7">
        <v>82</v>
      </c>
      <c r="O14" s="7">
        <v>81</v>
      </c>
      <c r="P14" s="7">
        <v>0</v>
      </c>
      <c r="Q14" s="9">
        <f t="shared" si="1"/>
        <v>1080</v>
      </c>
    </row>
    <row r="15" spans="10:17" ht="12.75">
      <c r="J15" s="8"/>
      <c r="Q15" s="9"/>
    </row>
    <row r="16" spans="1:17" s="6" customFormat="1" ht="12.75">
      <c r="A16" s="8"/>
      <c r="C16" s="14"/>
      <c r="D16" s="214" t="s">
        <v>91</v>
      </c>
      <c r="E16" s="214"/>
      <c r="F16" s="214"/>
      <c r="G16" s="214"/>
      <c r="H16" s="214"/>
      <c r="I16" s="8"/>
      <c r="J16" s="8"/>
      <c r="K16" s="8"/>
      <c r="L16" s="8"/>
      <c r="M16" s="8"/>
      <c r="N16" s="8"/>
      <c r="O16" s="8"/>
      <c r="P16" s="8"/>
      <c r="Q16" s="8"/>
    </row>
    <row r="17" spans="10:17" ht="12.75">
      <c r="J17" s="8"/>
      <c r="Q17" s="9"/>
    </row>
    <row r="18" spans="1:17" ht="12.75">
      <c r="A18" s="9">
        <v>1</v>
      </c>
      <c r="B18" s="5" t="s">
        <v>5</v>
      </c>
      <c r="C18" s="11">
        <v>61</v>
      </c>
      <c r="D18" s="7">
        <v>92</v>
      </c>
      <c r="E18" s="7">
        <v>52</v>
      </c>
      <c r="F18" s="7">
        <v>199</v>
      </c>
      <c r="G18" s="7">
        <v>180</v>
      </c>
      <c r="H18" s="7">
        <v>58</v>
      </c>
      <c r="I18" s="7">
        <v>8</v>
      </c>
      <c r="J18" s="9">
        <f aca="true" t="shared" si="2" ref="J18:J47">SUM(D18:I18)</f>
        <v>589</v>
      </c>
      <c r="K18" s="7">
        <v>146</v>
      </c>
      <c r="L18" s="7">
        <v>94</v>
      </c>
      <c r="M18" s="7">
        <v>89</v>
      </c>
      <c r="N18" s="7">
        <v>0</v>
      </c>
      <c r="O18" s="7">
        <v>0</v>
      </c>
      <c r="P18" s="7">
        <v>0</v>
      </c>
      <c r="Q18" s="8">
        <f aca="true" t="shared" si="3" ref="Q18:Q47">SUM(J18:P18)</f>
        <v>918</v>
      </c>
    </row>
    <row r="19" spans="1:17" ht="12.75">
      <c r="A19" s="9">
        <v>2</v>
      </c>
      <c r="B19" s="5" t="s">
        <v>50</v>
      </c>
      <c r="C19" s="11">
        <v>69</v>
      </c>
      <c r="D19" s="7">
        <v>87</v>
      </c>
      <c r="E19" s="7">
        <v>51</v>
      </c>
      <c r="F19" s="7">
        <v>187</v>
      </c>
      <c r="G19" s="7">
        <v>177</v>
      </c>
      <c r="H19" s="7">
        <v>52</v>
      </c>
      <c r="I19" s="7">
        <v>13</v>
      </c>
      <c r="J19" s="9">
        <f t="shared" si="2"/>
        <v>567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8">
        <f t="shared" si="3"/>
        <v>567</v>
      </c>
    </row>
    <row r="20" spans="1:17" ht="12.75">
      <c r="A20" s="9">
        <v>3</v>
      </c>
      <c r="B20" s="5" t="s">
        <v>8</v>
      </c>
      <c r="C20" s="11">
        <v>43</v>
      </c>
      <c r="D20" s="7">
        <v>84</v>
      </c>
      <c r="E20" s="7">
        <v>45</v>
      </c>
      <c r="F20" s="7">
        <v>195</v>
      </c>
      <c r="G20" s="7">
        <v>167</v>
      </c>
      <c r="H20" s="7">
        <v>55</v>
      </c>
      <c r="I20" s="7">
        <v>16</v>
      </c>
      <c r="J20" s="9">
        <f t="shared" si="2"/>
        <v>562</v>
      </c>
      <c r="K20" s="7">
        <v>132</v>
      </c>
      <c r="L20" s="7">
        <v>87</v>
      </c>
      <c r="M20" s="7">
        <v>80</v>
      </c>
      <c r="N20" s="7">
        <v>0</v>
      </c>
      <c r="O20" s="7">
        <v>0</v>
      </c>
      <c r="P20" s="7">
        <v>0</v>
      </c>
      <c r="Q20" s="8">
        <f t="shared" si="3"/>
        <v>861</v>
      </c>
    </row>
    <row r="21" spans="1:17" ht="12.75">
      <c r="A21" s="9">
        <v>4</v>
      </c>
      <c r="B21" s="5" t="s">
        <v>13</v>
      </c>
      <c r="C21" s="11">
        <v>41</v>
      </c>
      <c r="D21" s="7">
        <v>90</v>
      </c>
      <c r="E21" s="7">
        <v>56</v>
      </c>
      <c r="F21" s="7">
        <v>183</v>
      </c>
      <c r="G21" s="7">
        <v>168</v>
      </c>
      <c r="H21" s="7">
        <v>48</v>
      </c>
      <c r="I21" s="7">
        <v>17</v>
      </c>
      <c r="J21" s="9">
        <f t="shared" si="2"/>
        <v>562</v>
      </c>
      <c r="K21" s="7">
        <v>0</v>
      </c>
      <c r="L21" s="7">
        <v>84</v>
      </c>
      <c r="M21" s="7">
        <v>0</v>
      </c>
      <c r="N21" s="7">
        <v>0</v>
      </c>
      <c r="O21" s="7">
        <v>0</v>
      </c>
      <c r="P21" s="7">
        <v>0</v>
      </c>
      <c r="Q21" s="8">
        <f t="shared" si="3"/>
        <v>646</v>
      </c>
    </row>
    <row r="22" spans="1:17" ht="12.75">
      <c r="A22" s="9">
        <v>5</v>
      </c>
      <c r="B22" s="5" t="s">
        <v>43</v>
      </c>
      <c r="C22" s="11">
        <v>73</v>
      </c>
      <c r="D22" s="7">
        <v>85</v>
      </c>
      <c r="E22" s="7">
        <v>51</v>
      </c>
      <c r="F22" s="7">
        <v>189</v>
      </c>
      <c r="G22" s="7">
        <v>161</v>
      </c>
      <c r="H22" s="7">
        <v>55</v>
      </c>
      <c r="I22" s="7">
        <v>15</v>
      </c>
      <c r="J22" s="9">
        <f t="shared" si="2"/>
        <v>556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8">
        <f t="shared" si="3"/>
        <v>556</v>
      </c>
    </row>
    <row r="23" spans="1:19" ht="12.75">
      <c r="A23" s="9">
        <v>6</v>
      </c>
      <c r="B23" s="5" t="s">
        <v>18</v>
      </c>
      <c r="C23" s="11">
        <v>45</v>
      </c>
      <c r="D23" s="7">
        <v>84</v>
      </c>
      <c r="E23" s="7">
        <v>46</v>
      </c>
      <c r="F23" s="7">
        <v>184</v>
      </c>
      <c r="G23" s="7">
        <v>172</v>
      </c>
      <c r="H23" s="7">
        <v>53</v>
      </c>
      <c r="I23" s="7">
        <v>16</v>
      </c>
      <c r="J23" s="9">
        <f t="shared" si="2"/>
        <v>555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8">
        <f t="shared" si="3"/>
        <v>555</v>
      </c>
      <c r="S23">
        <v>0</v>
      </c>
    </row>
    <row r="24" spans="1:17" ht="12.75">
      <c r="A24" s="9">
        <v>7</v>
      </c>
      <c r="B24" s="5" t="s">
        <v>84</v>
      </c>
      <c r="C24" s="11">
        <v>54</v>
      </c>
      <c r="D24" s="7">
        <v>86</v>
      </c>
      <c r="E24" s="7">
        <v>50</v>
      </c>
      <c r="F24" s="7">
        <v>186</v>
      </c>
      <c r="G24" s="7">
        <v>163</v>
      </c>
      <c r="H24" s="7">
        <v>0</v>
      </c>
      <c r="I24" s="7">
        <v>60</v>
      </c>
      <c r="J24" s="9">
        <f t="shared" si="2"/>
        <v>545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8">
        <f t="shared" si="3"/>
        <v>545</v>
      </c>
    </row>
    <row r="25" spans="1:17" ht="12.75">
      <c r="A25" s="9">
        <v>8</v>
      </c>
      <c r="B25" s="5" t="s">
        <v>15</v>
      </c>
      <c r="C25" s="11">
        <v>30</v>
      </c>
      <c r="D25" s="7">
        <v>78</v>
      </c>
      <c r="E25" s="7">
        <v>48</v>
      </c>
      <c r="F25" s="7">
        <v>0</v>
      </c>
      <c r="G25" s="7">
        <v>161</v>
      </c>
      <c r="H25" s="7">
        <v>46</v>
      </c>
      <c r="I25" s="7">
        <v>200</v>
      </c>
      <c r="J25" s="9">
        <f t="shared" si="2"/>
        <v>533</v>
      </c>
      <c r="K25" s="7">
        <v>0</v>
      </c>
      <c r="L25" s="7">
        <v>0</v>
      </c>
      <c r="M25" s="7">
        <v>87</v>
      </c>
      <c r="N25" s="7">
        <v>0</v>
      </c>
      <c r="O25" s="7">
        <v>0</v>
      </c>
      <c r="P25" s="7">
        <v>0</v>
      </c>
      <c r="Q25" s="8">
        <f t="shared" si="3"/>
        <v>620</v>
      </c>
    </row>
    <row r="26" spans="1:17" ht="12.75">
      <c r="A26" s="9">
        <v>9</v>
      </c>
      <c r="B26" s="5" t="s">
        <v>17</v>
      </c>
      <c r="C26" s="11">
        <v>33</v>
      </c>
      <c r="D26" s="7">
        <v>0</v>
      </c>
      <c r="E26" s="7">
        <v>52</v>
      </c>
      <c r="F26" s="7">
        <v>171</v>
      </c>
      <c r="G26" s="7">
        <v>153</v>
      </c>
      <c r="H26" s="7">
        <v>45</v>
      </c>
      <c r="I26" s="7">
        <v>100</v>
      </c>
      <c r="J26" s="9">
        <f t="shared" si="2"/>
        <v>521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8">
        <f t="shared" si="3"/>
        <v>521</v>
      </c>
    </row>
    <row r="27" spans="1:17" ht="12.75">
      <c r="A27" s="9">
        <v>10</v>
      </c>
      <c r="B27" s="5" t="s">
        <v>20</v>
      </c>
      <c r="C27" s="11">
        <v>29</v>
      </c>
      <c r="D27" s="7">
        <v>0</v>
      </c>
      <c r="E27" s="7">
        <v>46</v>
      </c>
      <c r="F27" s="7">
        <v>181</v>
      </c>
      <c r="G27" s="7">
        <v>162</v>
      </c>
      <c r="H27" s="7">
        <v>24</v>
      </c>
      <c r="I27" s="7">
        <v>100</v>
      </c>
      <c r="J27" s="9">
        <f t="shared" si="2"/>
        <v>513</v>
      </c>
      <c r="K27" s="7">
        <v>126</v>
      </c>
      <c r="L27" s="7">
        <v>49</v>
      </c>
      <c r="M27" s="7">
        <v>0</v>
      </c>
      <c r="N27" s="7">
        <v>0</v>
      </c>
      <c r="O27" s="7">
        <v>0</v>
      </c>
      <c r="P27" s="7">
        <v>0</v>
      </c>
      <c r="Q27" s="8">
        <f t="shared" si="3"/>
        <v>688</v>
      </c>
    </row>
    <row r="28" spans="1:17" ht="12.75">
      <c r="A28" s="9">
        <v>11</v>
      </c>
      <c r="B28" s="5" t="s">
        <v>54</v>
      </c>
      <c r="C28" s="11">
        <v>80</v>
      </c>
      <c r="D28" s="7">
        <v>84</v>
      </c>
      <c r="E28" s="7">
        <v>52</v>
      </c>
      <c r="F28" s="7">
        <v>144</v>
      </c>
      <c r="G28" s="7">
        <v>0</v>
      </c>
      <c r="H28" s="7">
        <v>52</v>
      </c>
      <c r="I28" s="7">
        <v>180</v>
      </c>
      <c r="J28" s="9">
        <f t="shared" si="2"/>
        <v>512</v>
      </c>
      <c r="K28" s="7">
        <v>141</v>
      </c>
      <c r="L28" s="7">
        <v>0</v>
      </c>
      <c r="M28" s="7">
        <v>0</v>
      </c>
      <c r="N28" s="7">
        <v>85</v>
      </c>
      <c r="O28" s="7">
        <v>0</v>
      </c>
      <c r="P28" s="7">
        <v>0</v>
      </c>
      <c r="Q28" s="8">
        <f t="shared" si="3"/>
        <v>738</v>
      </c>
    </row>
    <row r="29" spans="1:17" ht="12.75">
      <c r="A29" s="9">
        <v>12</v>
      </c>
      <c r="B29" s="5" t="s">
        <v>27</v>
      </c>
      <c r="C29" s="11">
        <v>41</v>
      </c>
      <c r="D29" s="7">
        <v>63</v>
      </c>
      <c r="E29" s="7">
        <v>0</v>
      </c>
      <c r="F29" s="7">
        <v>179</v>
      </c>
      <c r="G29" s="7">
        <v>158</v>
      </c>
      <c r="H29" s="7">
        <v>47</v>
      </c>
      <c r="I29" s="7">
        <v>60</v>
      </c>
      <c r="J29" s="9">
        <f>SUM(D29:I29)</f>
        <v>507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8">
        <f>SUM(J29:P29)</f>
        <v>507</v>
      </c>
    </row>
    <row r="30" spans="1:17" ht="12.75">
      <c r="A30" s="9">
        <v>13</v>
      </c>
      <c r="B30" s="5" t="s">
        <v>21</v>
      </c>
      <c r="C30" s="11">
        <v>59</v>
      </c>
      <c r="D30" s="7">
        <v>78</v>
      </c>
      <c r="E30" s="7">
        <v>47</v>
      </c>
      <c r="F30" s="7">
        <v>181</v>
      </c>
      <c r="G30" s="7">
        <v>126</v>
      </c>
      <c r="H30" s="7">
        <v>0</v>
      </c>
      <c r="I30" s="7">
        <v>60</v>
      </c>
      <c r="J30" s="9">
        <f>SUM(D30:I30)</f>
        <v>492</v>
      </c>
      <c r="K30" s="7">
        <v>138</v>
      </c>
      <c r="L30" s="7">
        <v>84</v>
      </c>
      <c r="M30" s="7">
        <v>0</v>
      </c>
      <c r="N30" s="7">
        <v>0</v>
      </c>
      <c r="O30" s="7">
        <v>0</v>
      </c>
      <c r="P30" s="7">
        <v>0</v>
      </c>
      <c r="Q30" s="8">
        <f>SUM(J30:P30)</f>
        <v>714</v>
      </c>
    </row>
    <row r="33" spans="1:17" ht="12.75">
      <c r="A33" s="9">
        <v>14</v>
      </c>
      <c r="B33" s="5" t="s">
        <v>4</v>
      </c>
      <c r="C33" s="11">
        <v>59</v>
      </c>
      <c r="D33" s="7">
        <v>84</v>
      </c>
      <c r="E33" s="7">
        <v>0</v>
      </c>
      <c r="F33" s="7">
        <v>197</v>
      </c>
      <c r="G33" s="7">
        <v>168</v>
      </c>
      <c r="H33" s="7">
        <v>0</v>
      </c>
      <c r="I33" s="7">
        <v>60</v>
      </c>
      <c r="J33" s="9">
        <f>SUM(D33:I33)</f>
        <v>509</v>
      </c>
      <c r="K33" s="7">
        <v>147</v>
      </c>
      <c r="L33" s="7">
        <v>91</v>
      </c>
      <c r="M33" s="7">
        <v>0</v>
      </c>
      <c r="N33" s="7">
        <v>93</v>
      </c>
      <c r="O33" s="7">
        <v>88</v>
      </c>
      <c r="P33" s="7">
        <v>93</v>
      </c>
      <c r="Q33" s="8">
        <f>SUM(J33:P33)</f>
        <v>1021</v>
      </c>
    </row>
    <row r="34" spans="1:17" ht="12.75">
      <c r="A34" s="9">
        <v>15</v>
      </c>
      <c r="B34" s="5" t="s">
        <v>19</v>
      </c>
      <c r="C34" s="11">
        <v>62</v>
      </c>
      <c r="D34" s="7">
        <v>90</v>
      </c>
      <c r="E34" s="7">
        <v>0</v>
      </c>
      <c r="F34" s="7">
        <v>185</v>
      </c>
      <c r="G34" s="7">
        <v>170</v>
      </c>
      <c r="H34" s="7">
        <v>0</v>
      </c>
      <c r="I34" s="7">
        <v>60</v>
      </c>
      <c r="J34" s="9">
        <f>SUM(D34:I34)</f>
        <v>505</v>
      </c>
      <c r="K34" s="7">
        <v>141</v>
      </c>
      <c r="L34" s="7">
        <v>94</v>
      </c>
      <c r="M34" s="7">
        <v>83</v>
      </c>
      <c r="N34" s="7">
        <v>0</v>
      </c>
      <c r="O34" s="7">
        <v>0</v>
      </c>
      <c r="P34" s="7">
        <v>0</v>
      </c>
      <c r="Q34" s="8">
        <f>SUM(J34:P34)</f>
        <v>823</v>
      </c>
    </row>
    <row r="35" spans="1:17" ht="12.75">
      <c r="A35" s="9">
        <v>16</v>
      </c>
      <c r="B35" s="5" t="s">
        <v>56</v>
      </c>
      <c r="C35" s="11">
        <v>44</v>
      </c>
      <c r="D35" s="7">
        <v>0</v>
      </c>
      <c r="E35" s="7">
        <v>0</v>
      </c>
      <c r="F35" s="7">
        <v>177</v>
      </c>
      <c r="G35" s="7">
        <v>172</v>
      </c>
      <c r="H35" s="7">
        <v>41</v>
      </c>
      <c r="I35" s="7">
        <v>100</v>
      </c>
      <c r="J35" s="9">
        <f t="shared" si="2"/>
        <v>490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8">
        <f t="shared" si="3"/>
        <v>490</v>
      </c>
    </row>
    <row r="36" spans="1:17" ht="12.75">
      <c r="A36" s="9">
        <v>17</v>
      </c>
      <c r="B36" s="5" t="s">
        <v>25</v>
      </c>
      <c r="C36" s="11">
        <v>62</v>
      </c>
      <c r="D36" s="7">
        <v>73</v>
      </c>
      <c r="E36" s="7">
        <v>0</v>
      </c>
      <c r="F36" s="7">
        <v>193</v>
      </c>
      <c r="G36" s="7">
        <v>160</v>
      </c>
      <c r="H36" s="7">
        <v>0</v>
      </c>
      <c r="I36" s="7">
        <v>60</v>
      </c>
      <c r="J36" s="9">
        <f t="shared" si="2"/>
        <v>486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8">
        <f t="shared" si="3"/>
        <v>486</v>
      </c>
    </row>
    <row r="37" spans="1:17" ht="12.75">
      <c r="A37" s="9">
        <v>18</v>
      </c>
      <c r="B37" s="5" t="s">
        <v>47</v>
      </c>
      <c r="C37" s="11">
        <v>56</v>
      </c>
      <c r="D37" s="7">
        <v>0</v>
      </c>
      <c r="E37" s="7">
        <v>0</v>
      </c>
      <c r="F37" s="7">
        <v>198</v>
      </c>
      <c r="G37" s="7">
        <v>178</v>
      </c>
      <c r="H37" s="7">
        <v>0</v>
      </c>
      <c r="I37" s="7">
        <v>100</v>
      </c>
      <c r="J37" s="9">
        <f t="shared" si="2"/>
        <v>476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8">
        <f t="shared" si="3"/>
        <v>476</v>
      </c>
    </row>
    <row r="38" spans="1:17" ht="12.75">
      <c r="A38" s="9">
        <v>19</v>
      </c>
      <c r="B38" s="5" t="s">
        <v>87</v>
      </c>
      <c r="C38" s="11">
        <v>55</v>
      </c>
      <c r="D38" s="7">
        <v>0</v>
      </c>
      <c r="E38" s="7">
        <v>0</v>
      </c>
      <c r="F38" s="7">
        <v>195</v>
      </c>
      <c r="G38" s="7">
        <v>176</v>
      </c>
      <c r="H38" s="7">
        <v>0</v>
      </c>
      <c r="I38" s="7">
        <v>100</v>
      </c>
      <c r="J38" s="9">
        <f t="shared" si="2"/>
        <v>471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8">
        <f t="shared" si="3"/>
        <v>471</v>
      </c>
    </row>
    <row r="39" spans="1:17" ht="12.75">
      <c r="A39" s="9">
        <v>20</v>
      </c>
      <c r="B39" s="5" t="s">
        <v>23</v>
      </c>
      <c r="C39" s="11">
        <v>57</v>
      </c>
      <c r="D39" s="7">
        <v>0</v>
      </c>
      <c r="E39" s="7">
        <v>0</v>
      </c>
      <c r="F39" s="7">
        <v>186</v>
      </c>
      <c r="G39" s="7">
        <v>172</v>
      </c>
      <c r="H39" s="7">
        <v>0</v>
      </c>
      <c r="I39" s="7">
        <v>100</v>
      </c>
      <c r="J39" s="9">
        <f t="shared" si="2"/>
        <v>458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8">
        <f t="shared" si="3"/>
        <v>458</v>
      </c>
    </row>
    <row r="40" spans="1:17" ht="12.75">
      <c r="A40" s="9">
        <v>21</v>
      </c>
      <c r="B40" s="5" t="s">
        <v>48</v>
      </c>
      <c r="C40" s="11">
        <v>73</v>
      </c>
      <c r="D40" s="7">
        <v>0</v>
      </c>
      <c r="E40" s="7">
        <v>0</v>
      </c>
      <c r="F40" s="7">
        <v>176</v>
      </c>
      <c r="G40" s="7">
        <v>172</v>
      </c>
      <c r="H40" s="7">
        <v>0</v>
      </c>
      <c r="I40" s="7">
        <v>100</v>
      </c>
      <c r="J40" s="9">
        <f t="shared" si="2"/>
        <v>448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8">
        <f t="shared" si="3"/>
        <v>448</v>
      </c>
    </row>
    <row r="41" spans="1:17" ht="12.75">
      <c r="A41" s="9">
        <v>22</v>
      </c>
      <c r="B41" s="5" t="s">
        <v>44</v>
      </c>
      <c r="C41" s="11">
        <v>45</v>
      </c>
      <c r="D41" s="7">
        <v>0</v>
      </c>
      <c r="E41" s="7">
        <v>0</v>
      </c>
      <c r="F41" s="7">
        <v>126</v>
      </c>
      <c r="G41" s="7">
        <v>147</v>
      </c>
      <c r="H41" s="7">
        <v>39</v>
      </c>
      <c r="I41" s="7">
        <v>100</v>
      </c>
      <c r="J41" s="9">
        <f t="shared" si="2"/>
        <v>412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8">
        <f t="shared" si="3"/>
        <v>412</v>
      </c>
    </row>
    <row r="42" spans="1:17" ht="12.75">
      <c r="A42" s="9">
        <v>23</v>
      </c>
      <c r="B42" s="5" t="s">
        <v>10</v>
      </c>
      <c r="C42" s="11">
        <v>71</v>
      </c>
      <c r="D42" s="7">
        <v>0</v>
      </c>
      <c r="E42" s="7">
        <v>54</v>
      </c>
      <c r="F42" s="7">
        <v>198</v>
      </c>
      <c r="G42" s="7">
        <v>0</v>
      </c>
      <c r="H42" s="7">
        <v>55</v>
      </c>
      <c r="I42" s="7">
        <v>100</v>
      </c>
      <c r="J42" s="9">
        <f t="shared" si="2"/>
        <v>407</v>
      </c>
      <c r="K42" s="7">
        <v>0</v>
      </c>
      <c r="L42" s="7">
        <v>0</v>
      </c>
      <c r="M42" s="7">
        <v>92</v>
      </c>
      <c r="N42" s="7">
        <v>0</v>
      </c>
      <c r="O42" s="7">
        <v>0</v>
      </c>
      <c r="P42" s="7">
        <v>0</v>
      </c>
      <c r="Q42" s="8">
        <f t="shared" si="3"/>
        <v>499</v>
      </c>
    </row>
    <row r="43" spans="1:17" ht="12.75">
      <c r="A43" s="9">
        <v>24</v>
      </c>
      <c r="B43" s="5" t="s">
        <v>6</v>
      </c>
      <c r="C43" s="11">
        <v>30</v>
      </c>
      <c r="D43" s="7">
        <v>0</v>
      </c>
      <c r="E43" s="7">
        <v>35</v>
      </c>
      <c r="F43" s="7">
        <v>178</v>
      </c>
      <c r="G43" s="7">
        <v>0</v>
      </c>
      <c r="H43" s="7">
        <v>0</v>
      </c>
      <c r="I43" s="7">
        <v>100</v>
      </c>
      <c r="J43" s="9">
        <f t="shared" si="2"/>
        <v>313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8">
        <f t="shared" si="3"/>
        <v>313</v>
      </c>
    </row>
    <row r="44" spans="1:17" ht="12.75">
      <c r="A44" s="9">
        <v>25</v>
      </c>
      <c r="B44" s="5" t="s">
        <v>86</v>
      </c>
      <c r="C44" s="11">
        <v>63</v>
      </c>
      <c r="D44" s="7">
        <v>0</v>
      </c>
      <c r="E44" s="7">
        <v>32</v>
      </c>
      <c r="F44" s="7">
        <v>49</v>
      </c>
      <c r="G44" s="7">
        <v>0</v>
      </c>
      <c r="H44" s="7">
        <v>29</v>
      </c>
      <c r="I44" s="7">
        <v>100</v>
      </c>
      <c r="J44" s="9">
        <f t="shared" si="2"/>
        <v>210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8">
        <f t="shared" si="3"/>
        <v>210</v>
      </c>
    </row>
    <row r="45" spans="1:17" ht="12.75">
      <c r="A45" s="9">
        <v>26</v>
      </c>
      <c r="B45" s="5" t="s">
        <v>26</v>
      </c>
      <c r="C45" s="11">
        <v>44</v>
      </c>
      <c r="D45" s="7">
        <v>65</v>
      </c>
      <c r="E45" s="7">
        <v>35</v>
      </c>
      <c r="F45" s="7">
        <v>0</v>
      </c>
      <c r="G45" s="7">
        <v>0</v>
      </c>
      <c r="H45" s="7">
        <v>0</v>
      </c>
      <c r="I45" s="7">
        <v>0</v>
      </c>
      <c r="J45" s="9">
        <f t="shared" si="2"/>
        <v>100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8">
        <f t="shared" si="3"/>
        <v>100</v>
      </c>
    </row>
    <row r="46" spans="1:17" ht="12.75">
      <c r="A46" s="9">
        <v>27</v>
      </c>
      <c r="B46" s="5" t="s">
        <v>85</v>
      </c>
      <c r="C46" s="11">
        <v>69</v>
      </c>
      <c r="D46" s="7">
        <v>0</v>
      </c>
      <c r="E46" s="7">
        <v>39</v>
      </c>
      <c r="F46" s="7">
        <v>0</v>
      </c>
      <c r="G46" s="7">
        <v>0</v>
      </c>
      <c r="H46" s="7">
        <v>42</v>
      </c>
      <c r="I46" s="7">
        <v>0</v>
      </c>
      <c r="J46" s="9">
        <f t="shared" si="2"/>
        <v>81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8">
        <f t="shared" si="3"/>
        <v>81</v>
      </c>
    </row>
    <row r="47" spans="1:17" ht="12.75">
      <c r="A47" s="9">
        <v>28</v>
      </c>
      <c r="B47" s="5" t="s">
        <v>9</v>
      </c>
      <c r="C47" s="11">
        <v>49</v>
      </c>
      <c r="D47" s="7">
        <v>0</v>
      </c>
      <c r="E47" s="7">
        <v>0</v>
      </c>
      <c r="F47" s="7">
        <v>0</v>
      </c>
      <c r="G47" s="7">
        <v>0</v>
      </c>
      <c r="H47" s="7">
        <v>50</v>
      </c>
      <c r="I47" s="7">
        <v>0</v>
      </c>
      <c r="J47" s="9">
        <f t="shared" si="2"/>
        <v>50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8">
        <f t="shared" si="3"/>
        <v>50</v>
      </c>
    </row>
    <row r="48" spans="10:17" ht="12.75">
      <c r="J48" s="8"/>
      <c r="Q48" s="9"/>
    </row>
    <row r="49" spans="10:17" ht="12.75">
      <c r="J49" s="8"/>
      <c r="Q49" s="9"/>
    </row>
    <row r="50" spans="10:17" ht="12.75">
      <c r="J50" s="8"/>
      <c r="Q50" s="9"/>
    </row>
    <row r="53" ht="12.75">
      <c r="Q53" s="9"/>
    </row>
    <row r="54" ht="12.75">
      <c r="Q54" s="9"/>
    </row>
    <row r="55" ht="12.75">
      <c r="Q55" s="9"/>
    </row>
    <row r="56" ht="12.75">
      <c r="Q56" s="9"/>
    </row>
    <row r="57" ht="12.75">
      <c r="Q57" s="9"/>
    </row>
    <row r="58" ht="12.75">
      <c r="Q58" s="9"/>
    </row>
    <row r="59" ht="12.75">
      <c r="Q59" s="9"/>
    </row>
    <row r="60" ht="12.75">
      <c r="Q60" s="9"/>
    </row>
    <row r="61" ht="12.75">
      <c r="Q61" s="9"/>
    </row>
    <row r="62" ht="12.75">
      <c r="Q62" s="9"/>
    </row>
    <row r="63" ht="12.75">
      <c r="Q63" s="9"/>
    </row>
    <row r="64" ht="12.75">
      <c r="Q64" s="9"/>
    </row>
    <row r="65" ht="12.75">
      <c r="Q65" s="9"/>
    </row>
  </sheetData>
  <sheetProtection/>
  <mergeCells count="3">
    <mergeCell ref="A1:Q3"/>
    <mergeCell ref="D7:H7"/>
    <mergeCell ref="D16:H16"/>
  </mergeCells>
  <printOptions/>
  <pageMargins left="0.7874015748031497" right="0.7874015748031497" top="0.5905511811023623" bottom="0.984251968503937" header="0.1968503937007874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">
      <selection activeCell="A38" sqref="A38"/>
    </sheetView>
  </sheetViews>
  <sheetFormatPr defaultColWidth="11.421875" defaultRowHeight="12.75"/>
  <cols>
    <col min="1" max="1" width="5.57421875" style="0" customWidth="1"/>
    <col min="2" max="2" width="20.421875" style="0" customWidth="1"/>
    <col min="3" max="17" width="6.7109375" style="0" customWidth="1"/>
  </cols>
  <sheetData>
    <row r="1" spans="1:17" ht="12.75">
      <c r="A1" s="215" t="s">
        <v>53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</row>
    <row r="2" spans="1:17" ht="12.75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</row>
    <row r="3" spans="1:17" ht="12.75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</row>
    <row r="4" spans="1:17" ht="117.75">
      <c r="A4" t="s">
        <v>1</v>
      </c>
      <c r="B4" s="2" t="s">
        <v>3</v>
      </c>
      <c r="C4" s="2" t="s">
        <v>52</v>
      </c>
      <c r="D4" s="1" t="s">
        <v>2</v>
      </c>
      <c r="E4" s="2" t="s">
        <v>30</v>
      </c>
      <c r="F4" s="2" t="s">
        <v>31</v>
      </c>
      <c r="G4" s="2" t="s">
        <v>32</v>
      </c>
      <c r="H4" s="2" t="s">
        <v>33</v>
      </c>
      <c r="I4" s="2" t="s">
        <v>34</v>
      </c>
      <c r="J4" s="4" t="s">
        <v>35</v>
      </c>
      <c r="K4" s="2" t="s">
        <v>36</v>
      </c>
      <c r="L4" s="2" t="s">
        <v>37</v>
      </c>
      <c r="M4" s="2" t="s">
        <v>57</v>
      </c>
      <c r="N4" s="2" t="s">
        <v>38</v>
      </c>
      <c r="O4" s="2" t="s">
        <v>39</v>
      </c>
      <c r="P4" s="2" t="s">
        <v>40</v>
      </c>
      <c r="Q4" s="4" t="s">
        <v>41</v>
      </c>
    </row>
    <row r="5" spans="2:16" ht="12.75">
      <c r="B5" s="2"/>
      <c r="C5" s="2"/>
      <c r="D5" s="3" t="s">
        <v>29</v>
      </c>
      <c r="E5">
        <v>60</v>
      </c>
      <c r="F5">
        <v>200</v>
      </c>
      <c r="G5">
        <v>180</v>
      </c>
      <c r="H5">
        <v>60</v>
      </c>
      <c r="K5">
        <v>150</v>
      </c>
      <c r="L5">
        <v>100</v>
      </c>
      <c r="M5">
        <v>100</v>
      </c>
      <c r="N5">
        <v>100</v>
      </c>
      <c r="O5">
        <v>100</v>
      </c>
      <c r="P5">
        <v>100</v>
      </c>
    </row>
    <row r="6" spans="2:4" ht="12.75">
      <c r="B6" s="2"/>
      <c r="C6" s="2"/>
      <c r="D6" s="3"/>
    </row>
    <row r="7" spans="2:10" ht="12.75">
      <c r="B7" s="2"/>
      <c r="C7" s="2"/>
      <c r="D7" s="3"/>
      <c r="E7" s="216" t="s">
        <v>82</v>
      </c>
      <c r="F7" s="217"/>
      <c r="G7" s="217"/>
      <c r="H7" s="217"/>
      <c r="I7" s="217"/>
      <c r="J7" s="217"/>
    </row>
    <row r="8" spans="2:4" ht="12.75">
      <c r="B8" s="2"/>
      <c r="C8" s="2"/>
      <c r="D8" s="3"/>
    </row>
    <row r="9" spans="1:17" ht="12.75">
      <c r="A9" t="s">
        <v>64</v>
      </c>
      <c r="B9" t="s">
        <v>7</v>
      </c>
      <c r="C9">
        <v>42</v>
      </c>
      <c r="D9">
        <v>96</v>
      </c>
      <c r="E9">
        <v>55</v>
      </c>
      <c r="F9">
        <v>197</v>
      </c>
      <c r="G9">
        <v>178</v>
      </c>
      <c r="H9">
        <v>55</v>
      </c>
      <c r="I9">
        <v>9</v>
      </c>
      <c r="J9" s="6">
        <f>SUM(D9:I9)</f>
        <v>590</v>
      </c>
      <c r="K9">
        <v>147</v>
      </c>
      <c r="L9">
        <v>91</v>
      </c>
      <c r="M9">
        <v>95</v>
      </c>
      <c r="N9">
        <v>96</v>
      </c>
      <c r="O9">
        <v>96</v>
      </c>
      <c r="P9">
        <v>96</v>
      </c>
      <c r="Q9" s="5">
        <f>SUM(J9:P9)</f>
        <v>1211</v>
      </c>
    </row>
    <row r="10" spans="1:17" ht="12.75">
      <c r="A10" t="s">
        <v>63</v>
      </c>
      <c r="B10" t="s">
        <v>4</v>
      </c>
      <c r="C10">
        <v>59</v>
      </c>
      <c r="D10">
        <v>91</v>
      </c>
      <c r="E10">
        <v>56</v>
      </c>
      <c r="F10">
        <v>197</v>
      </c>
      <c r="G10">
        <v>175</v>
      </c>
      <c r="H10">
        <v>0</v>
      </c>
      <c r="I10">
        <v>60</v>
      </c>
      <c r="J10" s="6">
        <f>SUM(D10:I10)</f>
        <v>579</v>
      </c>
      <c r="K10">
        <v>148</v>
      </c>
      <c r="L10">
        <v>91</v>
      </c>
      <c r="M10">
        <v>93</v>
      </c>
      <c r="N10">
        <v>90</v>
      </c>
      <c r="O10">
        <v>93</v>
      </c>
      <c r="P10">
        <v>90</v>
      </c>
      <c r="Q10" s="5">
        <f aca="true" t="shared" si="0" ref="Q10:Q28">SUM(J10:P10)</f>
        <v>1184</v>
      </c>
    </row>
    <row r="11" spans="1:17" ht="12.75">
      <c r="A11" t="s">
        <v>62</v>
      </c>
      <c r="B11" t="s">
        <v>13</v>
      </c>
      <c r="C11">
        <v>41</v>
      </c>
      <c r="D11">
        <v>87</v>
      </c>
      <c r="E11">
        <v>54</v>
      </c>
      <c r="F11">
        <v>190</v>
      </c>
      <c r="G11">
        <v>172</v>
      </c>
      <c r="H11">
        <v>55</v>
      </c>
      <c r="I11">
        <v>13</v>
      </c>
      <c r="J11" s="6">
        <f aca="true" t="shared" si="1" ref="J11:J28">SUM(D11:I11)</f>
        <v>571</v>
      </c>
      <c r="K11">
        <v>140</v>
      </c>
      <c r="L11">
        <v>95</v>
      </c>
      <c r="M11">
        <v>87</v>
      </c>
      <c r="N11">
        <v>94</v>
      </c>
      <c r="O11">
        <v>91</v>
      </c>
      <c r="P11">
        <v>94</v>
      </c>
      <c r="Q11" s="5">
        <f t="shared" si="0"/>
        <v>1172</v>
      </c>
    </row>
    <row r="12" spans="1:17" ht="12.75">
      <c r="A12" t="s">
        <v>61</v>
      </c>
      <c r="B12" t="s">
        <v>16</v>
      </c>
      <c r="C12">
        <v>72</v>
      </c>
      <c r="D12">
        <v>84</v>
      </c>
      <c r="E12">
        <v>52</v>
      </c>
      <c r="F12">
        <v>196</v>
      </c>
      <c r="G12">
        <v>172</v>
      </c>
      <c r="H12">
        <v>51</v>
      </c>
      <c r="I12">
        <v>17</v>
      </c>
      <c r="J12" s="6">
        <f>SUM(D12:I12)</f>
        <v>572</v>
      </c>
      <c r="K12">
        <v>142</v>
      </c>
      <c r="L12">
        <v>83</v>
      </c>
      <c r="M12">
        <v>90</v>
      </c>
      <c r="N12">
        <v>89</v>
      </c>
      <c r="O12">
        <v>86</v>
      </c>
      <c r="P12">
        <v>84</v>
      </c>
      <c r="Q12" s="5">
        <f t="shared" si="0"/>
        <v>1146</v>
      </c>
    </row>
    <row r="13" spans="1:17" ht="12.75">
      <c r="A13" t="s">
        <v>58</v>
      </c>
      <c r="B13" t="s">
        <v>22</v>
      </c>
      <c r="C13">
        <v>46</v>
      </c>
      <c r="D13">
        <v>87</v>
      </c>
      <c r="E13">
        <v>42</v>
      </c>
      <c r="F13">
        <v>196</v>
      </c>
      <c r="G13">
        <v>168</v>
      </c>
      <c r="H13">
        <v>50</v>
      </c>
      <c r="I13">
        <v>18</v>
      </c>
      <c r="J13" s="6">
        <f t="shared" si="1"/>
        <v>561</v>
      </c>
      <c r="K13">
        <v>135</v>
      </c>
      <c r="L13">
        <v>92</v>
      </c>
      <c r="M13">
        <v>83</v>
      </c>
      <c r="N13">
        <v>91</v>
      </c>
      <c r="O13">
        <v>88</v>
      </c>
      <c r="P13">
        <v>88</v>
      </c>
      <c r="Q13" s="5">
        <f t="shared" si="0"/>
        <v>1138</v>
      </c>
    </row>
    <row r="14" spans="1:17" ht="12.75">
      <c r="A14" t="s">
        <v>59</v>
      </c>
      <c r="B14" t="s">
        <v>8</v>
      </c>
      <c r="C14">
        <v>43</v>
      </c>
      <c r="D14">
        <v>77</v>
      </c>
      <c r="E14">
        <v>39</v>
      </c>
      <c r="F14">
        <v>189</v>
      </c>
      <c r="G14">
        <v>165</v>
      </c>
      <c r="H14">
        <v>52</v>
      </c>
      <c r="I14">
        <v>100</v>
      </c>
      <c r="J14" s="6">
        <f t="shared" si="1"/>
        <v>622</v>
      </c>
      <c r="K14">
        <v>134</v>
      </c>
      <c r="L14">
        <v>80</v>
      </c>
      <c r="M14">
        <v>0</v>
      </c>
      <c r="N14">
        <v>92</v>
      </c>
      <c r="O14">
        <v>91</v>
      </c>
      <c r="P14">
        <v>90</v>
      </c>
      <c r="Q14" s="5">
        <f t="shared" si="0"/>
        <v>1109</v>
      </c>
    </row>
    <row r="15" spans="1:17" ht="12.75">
      <c r="A15" t="s">
        <v>60</v>
      </c>
      <c r="B15" t="s">
        <v>14</v>
      </c>
      <c r="C15">
        <v>60</v>
      </c>
      <c r="D15">
        <v>77</v>
      </c>
      <c r="E15">
        <v>41</v>
      </c>
      <c r="F15">
        <v>188</v>
      </c>
      <c r="G15">
        <v>167</v>
      </c>
      <c r="H15">
        <v>39</v>
      </c>
      <c r="I15">
        <v>28</v>
      </c>
      <c r="J15" s="6">
        <f t="shared" si="1"/>
        <v>540</v>
      </c>
      <c r="K15">
        <v>141</v>
      </c>
      <c r="L15">
        <v>81</v>
      </c>
      <c r="M15">
        <v>86</v>
      </c>
      <c r="N15">
        <v>85</v>
      </c>
      <c r="O15">
        <v>72</v>
      </c>
      <c r="P15">
        <v>80</v>
      </c>
      <c r="Q15" s="5">
        <f t="shared" si="0"/>
        <v>1085</v>
      </c>
    </row>
    <row r="16" ht="12.75">
      <c r="J16" s="5"/>
    </row>
    <row r="17" spans="5:10" ht="12.75">
      <c r="E17" s="216" t="s">
        <v>83</v>
      </c>
      <c r="F17" s="217"/>
      <c r="G17" s="217"/>
      <c r="H17" s="217"/>
      <c r="I17" s="217"/>
      <c r="J17" s="5"/>
    </row>
    <row r="18" ht="12.75">
      <c r="J18" s="5"/>
    </row>
    <row r="19" spans="1:17" ht="12.75">
      <c r="A19" t="s">
        <v>64</v>
      </c>
      <c r="B19" t="s">
        <v>5</v>
      </c>
      <c r="C19">
        <v>61</v>
      </c>
      <c r="D19">
        <v>91</v>
      </c>
      <c r="E19">
        <v>56</v>
      </c>
      <c r="F19">
        <v>196</v>
      </c>
      <c r="G19">
        <v>176</v>
      </c>
      <c r="H19">
        <v>57</v>
      </c>
      <c r="I19">
        <v>9</v>
      </c>
      <c r="J19" s="5">
        <f>SUM(D19:I19)</f>
        <v>585</v>
      </c>
      <c r="K19">
        <v>149</v>
      </c>
      <c r="L19">
        <v>87</v>
      </c>
      <c r="M19">
        <v>92</v>
      </c>
      <c r="N19">
        <v>0</v>
      </c>
      <c r="O19">
        <v>0</v>
      </c>
      <c r="P19">
        <v>0</v>
      </c>
      <c r="Q19" s="6">
        <f t="shared" si="0"/>
        <v>913</v>
      </c>
    </row>
    <row r="20" spans="1:17" ht="12.75">
      <c r="A20" t="s">
        <v>63</v>
      </c>
      <c r="B20" t="s">
        <v>9</v>
      </c>
      <c r="C20">
        <v>49</v>
      </c>
      <c r="D20">
        <v>92</v>
      </c>
      <c r="E20">
        <v>53</v>
      </c>
      <c r="F20">
        <v>181</v>
      </c>
      <c r="G20">
        <v>171</v>
      </c>
      <c r="H20">
        <v>52</v>
      </c>
      <c r="I20">
        <v>19</v>
      </c>
      <c r="J20" s="5">
        <f t="shared" si="1"/>
        <v>568</v>
      </c>
      <c r="K20">
        <v>142</v>
      </c>
      <c r="L20">
        <v>91</v>
      </c>
      <c r="M20">
        <v>93</v>
      </c>
      <c r="N20">
        <v>0</v>
      </c>
      <c r="O20">
        <v>0</v>
      </c>
      <c r="P20">
        <v>0</v>
      </c>
      <c r="Q20" s="6">
        <f t="shared" si="0"/>
        <v>894</v>
      </c>
    </row>
    <row r="21" spans="1:17" ht="12.75">
      <c r="A21" t="s">
        <v>62</v>
      </c>
      <c r="B21" t="s">
        <v>15</v>
      </c>
      <c r="C21">
        <v>30</v>
      </c>
      <c r="D21">
        <v>86</v>
      </c>
      <c r="E21">
        <v>48</v>
      </c>
      <c r="F21">
        <v>193</v>
      </c>
      <c r="G21">
        <v>171</v>
      </c>
      <c r="H21">
        <v>50</v>
      </c>
      <c r="I21">
        <v>14</v>
      </c>
      <c r="J21" s="5">
        <f>SUM(D21:I21)</f>
        <v>562</v>
      </c>
      <c r="K21">
        <v>141</v>
      </c>
      <c r="L21">
        <v>86</v>
      </c>
      <c r="M21">
        <v>90</v>
      </c>
      <c r="N21">
        <v>0</v>
      </c>
      <c r="O21">
        <v>0</v>
      </c>
      <c r="P21">
        <v>0</v>
      </c>
      <c r="Q21" s="6">
        <f t="shared" si="0"/>
        <v>879</v>
      </c>
    </row>
    <row r="22" spans="1:17" ht="12.75">
      <c r="A22" t="s">
        <v>61</v>
      </c>
      <c r="B22" t="s">
        <v>19</v>
      </c>
      <c r="C22">
        <v>62</v>
      </c>
      <c r="D22">
        <v>86</v>
      </c>
      <c r="E22">
        <v>40</v>
      </c>
      <c r="F22">
        <v>145</v>
      </c>
      <c r="G22">
        <v>170</v>
      </c>
      <c r="H22">
        <v>51</v>
      </c>
      <c r="I22">
        <v>55</v>
      </c>
      <c r="J22" s="5">
        <f t="shared" si="1"/>
        <v>547</v>
      </c>
      <c r="K22">
        <v>139</v>
      </c>
      <c r="L22">
        <v>89</v>
      </c>
      <c r="M22">
        <v>88</v>
      </c>
      <c r="N22">
        <v>0</v>
      </c>
      <c r="O22">
        <v>0</v>
      </c>
      <c r="P22">
        <v>0</v>
      </c>
      <c r="Q22" s="6">
        <f t="shared" si="0"/>
        <v>863</v>
      </c>
    </row>
    <row r="23" spans="1:17" ht="12.75">
      <c r="A23" t="s">
        <v>58</v>
      </c>
      <c r="B23" t="s">
        <v>12</v>
      </c>
      <c r="C23">
        <v>50</v>
      </c>
      <c r="D23">
        <v>81</v>
      </c>
      <c r="E23">
        <v>49</v>
      </c>
      <c r="F23">
        <v>183</v>
      </c>
      <c r="G23">
        <v>159</v>
      </c>
      <c r="H23">
        <v>53</v>
      </c>
      <c r="I23">
        <v>21</v>
      </c>
      <c r="J23" s="5">
        <f>SUM(D23:I23)</f>
        <v>546</v>
      </c>
      <c r="K23">
        <v>129</v>
      </c>
      <c r="L23">
        <v>83</v>
      </c>
      <c r="M23">
        <v>82</v>
      </c>
      <c r="N23">
        <v>89</v>
      </c>
      <c r="O23">
        <v>0</v>
      </c>
      <c r="P23">
        <v>0</v>
      </c>
      <c r="Q23" s="6">
        <f>SUM(J23:P23)</f>
        <v>929</v>
      </c>
    </row>
    <row r="24" spans="1:17" ht="12.75">
      <c r="A24" t="s">
        <v>59</v>
      </c>
      <c r="B24" t="s">
        <v>17</v>
      </c>
      <c r="C24">
        <v>33</v>
      </c>
      <c r="D24">
        <v>0</v>
      </c>
      <c r="E24">
        <v>51</v>
      </c>
      <c r="F24">
        <v>182</v>
      </c>
      <c r="G24">
        <v>163</v>
      </c>
      <c r="H24">
        <v>50</v>
      </c>
      <c r="I24">
        <v>100</v>
      </c>
      <c r="J24" s="5">
        <f t="shared" si="1"/>
        <v>546</v>
      </c>
      <c r="K24">
        <v>0</v>
      </c>
      <c r="L24">
        <v>76</v>
      </c>
      <c r="M24">
        <v>87</v>
      </c>
      <c r="N24">
        <v>0</v>
      </c>
      <c r="O24">
        <v>0</v>
      </c>
      <c r="P24">
        <v>0</v>
      </c>
      <c r="Q24" s="6">
        <f t="shared" si="0"/>
        <v>709</v>
      </c>
    </row>
    <row r="25" spans="1:17" ht="12.75">
      <c r="A25" t="s">
        <v>60</v>
      </c>
      <c r="B25" t="s">
        <v>20</v>
      </c>
      <c r="C25">
        <v>29</v>
      </c>
      <c r="D25">
        <v>0</v>
      </c>
      <c r="E25">
        <v>46</v>
      </c>
      <c r="F25">
        <v>180</v>
      </c>
      <c r="G25">
        <v>168</v>
      </c>
      <c r="H25">
        <v>51</v>
      </c>
      <c r="I25">
        <v>100</v>
      </c>
      <c r="J25" s="5">
        <f t="shared" si="1"/>
        <v>545</v>
      </c>
      <c r="K25">
        <v>0</v>
      </c>
      <c r="L25">
        <v>0</v>
      </c>
      <c r="M25">
        <v>71</v>
      </c>
      <c r="N25">
        <v>0</v>
      </c>
      <c r="O25">
        <v>0</v>
      </c>
      <c r="P25">
        <v>0</v>
      </c>
      <c r="Q25" s="6">
        <f t="shared" si="0"/>
        <v>616</v>
      </c>
    </row>
    <row r="26" spans="1:17" ht="12.75">
      <c r="A26" t="s">
        <v>65</v>
      </c>
      <c r="B26" t="s">
        <v>21</v>
      </c>
      <c r="C26">
        <v>59</v>
      </c>
      <c r="D26">
        <v>88</v>
      </c>
      <c r="E26">
        <v>49</v>
      </c>
      <c r="F26">
        <v>177</v>
      </c>
      <c r="G26">
        <v>157</v>
      </c>
      <c r="H26">
        <v>50</v>
      </c>
      <c r="I26">
        <v>23</v>
      </c>
      <c r="J26" s="5">
        <f t="shared" si="1"/>
        <v>544</v>
      </c>
      <c r="K26">
        <v>141</v>
      </c>
      <c r="L26">
        <v>86</v>
      </c>
      <c r="M26">
        <v>82</v>
      </c>
      <c r="N26">
        <v>0</v>
      </c>
      <c r="O26">
        <v>0</v>
      </c>
      <c r="P26">
        <v>0</v>
      </c>
      <c r="Q26" s="6">
        <f t="shared" si="0"/>
        <v>853</v>
      </c>
    </row>
    <row r="27" spans="1:17" ht="12.75">
      <c r="A27" t="s">
        <v>66</v>
      </c>
      <c r="B27" t="s">
        <v>18</v>
      </c>
      <c r="C27">
        <v>45</v>
      </c>
      <c r="D27">
        <v>0</v>
      </c>
      <c r="E27">
        <v>47</v>
      </c>
      <c r="F27">
        <v>183</v>
      </c>
      <c r="G27">
        <v>154</v>
      </c>
      <c r="H27">
        <v>48</v>
      </c>
      <c r="I27">
        <v>100</v>
      </c>
      <c r="J27" s="5">
        <f t="shared" si="1"/>
        <v>532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 s="6">
        <f t="shared" si="0"/>
        <v>532</v>
      </c>
    </row>
    <row r="28" spans="1:17" ht="12.75">
      <c r="A28" t="s">
        <v>67</v>
      </c>
      <c r="B28" t="s">
        <v>23</v>
      </c>
      <c r="C28">
        <v>57</v>
      </c>
      <c r="D28">
        <v>66</v>
      </c>
      <c r="E28">
        <v>45</v>
      </c>
      <c r="F28">
        <v>192</v>
      </c>
      <c r="G28">
        <v>160</v>
      </c>
      <c r="H28">
        <v>0</v>
      </c>
      <c r="I28">
        <v>60</v>
      </c>
      <c r="J28" s="5">
        <f t="shared" si="1"/>
        <v>523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 s="6">
        <f t="shared" si="0"/>
        <v>523</v>
      </c>
    </row>
    <row r="37" spans="1:17" ht="117.75">
      <c r="A37" t="s">
        <v>1</v>
      </c>
      <c r="B37" s="2" t="s">
        <v>3</v>
      </c>
      <c r="C37" s="2" t="s">
        <v>52</v>
      </c>
      <c r="D37" s="1" t="s">
        <v>2</v>
      </c>
      <c r="E37" s="2" t="s">
        <v>30</v>
      </c>
      <c r="F37" s="2" t="s">
        <v>31</v>
      </c>
      <c r="G37" s="2" t="s">
        <v>32</v>
      </c>
      <c r="H37" s="2" t="s">
        <v>33</v>
      </c>
      <c r="I37" s="2" t="s">
        <v>34</v>
      </c>
      <c r="J37" s="4" t="s">
        <v>35</v>
      </c>
      <c r="K37" s="2" t="s">
        <v>36</v>
      </c>
      <c r="L37" s="2" t="s">
        <v>37</v>
      </c>
      <c r="M37" s="2" t="s">
        <v>57</v>
      </c>
      <c r="N37" s="2" t="s">
        <v>38</v>
      </c>
      <c r="O37" s="2" t="s">
        <v>39</v>
      </c>
      <c r="P37" s="2" t="s">
        <v>40</v>
      </c>
      <c r="Q37" s="4" t="s">
        <v>41</v>
      </c>
    </row>
    <row r="38" spans="2:17" ht="12.75">
      <c r="B38" s="2"/>
      <c r="C38" s="2"/>
      <c r="D38" s="1"/>
      <c r="E38" s="2"/>
      <c r="F38" s="2"/>
      <c r="G38" s="2"/>
      <c r="H38" s="2"/>
      <c r="I38" s="2"/>
      <c r="J38" s="4"/>
      <c r="K38" s="2"/>
      <c r="L38" s="2"/>
      <c r="M38" s="2"/>
      <c r="N38" s="2"/>
      <c r="O38" s="2"/>
      <c r="P38" s="2"/>
      <c r="Q38" s="4"/>
    </row>
    <row r="39" spans="2:17" ht="12.75">
      <c r="B39" s="2"/>
      <c r="C39" s="2"/>
      <c r="D39" s="1"/>
      <c r="E39" s="2"/>
      <c r="F39" s="2"/>
      <c r="G39" s="2"/>
      <c r="H39" s="2"/>
      <c r="I39" s="2"/>
      <c r="J39" s="4"/>
      <c r="K39" s="2"/>
      <c r="L39" s="2"/>
      <c r="M39" s="2"/>
      <c r="N39" s="2"/>
      <c r="O39" s="2"/>
      <c r="P39" s="2"/>
      <c r="Q39" s="4"/>
    </row>
    <row r="40" spans="2:17" ht="12.75">
      <c r="B40" s="2"/>
      <c r="C40" s="2"/>
      <c r="D40" s="1"/>
      <c r="E40" s="2"/>
      <c r="F40" s="2"/>
      <c r="G40" s="2"/>
      <c r="H40" s="2"/>
      <c r="I40" s="2"/>
      <c r="J40" s="4"/>
      <c r="K40" s="2"/>
      <c r="L40" s="2"/>
      <c r="M40" s="2"/>
      <c r="N40" s="2"/>
      <c r="O40" s="2"/>
      <c r="P40" s="2"/>
      <c r="Q40" s="4"/>
    </row>
    <row r="41" spans="1:17" ht="12.75">
      <c r="A41" t="s">
        <v>68</v>
      </c>
      <c r="B41" t="s">
        <v>25</v>
      </c>
      <c r="C41">
        <v>62</v>
      </c>
      <c r="D41">
        <v>0</v>
      </c>
      <c r="E41">
        <v>35</v>
      </c>
      <c r="F41">
        <v>187</v>
      </c>
      <c r="G41">
        <v>167</v>
      </c>
      <c r="H41">
        <v>0</v>
      </c>
      <c r="I41">
        <v>100</v>
      </c>
      <c r="J41" s="5">
        <f aca="true" t="shared" si="2" ref="J41:J54">SUM(D41:I41)</f>
        <v>489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 s="6">
        <f aca="true" t="shared" si="3" ref="Q41:Q54">SUM(J41:P41)</f>
        <v>489</v>
      </c>
    </row>
    <row r="42" spans="1:17" ht="12.75">
      <c r="A42" t="s">
        <v>69</v>
      </c>
      <c r="B42" t="s">
        <v>6</v>
      </c>
      <c r="C42">
        <v>30</v>
      </c>
      <c r="D42">
        <v>0</v>
      </c>
      <c r="E42">
        <v>31</v>
      </c>
      <c r="F42">
        <v>178</v>
      </c>
      <c r="G42">
        <v>156</v>
      </c>
      <c r="H42">
        <v>0</v>
      </c>
      <c r="I42">
        <v>100</v>
      </c>
      <c r="J42" s="5">
        <f t="shared" si="2"/>
        <v>465</v>
      </c>
      <c r="K42">
        <v>0</v>
      </c>
      <c r="L42">
        <v>0</v>
      </c>
      <c r="M42">
        <v>76</v>
      </c>
      <c r="N42">
        <v>0</v>
      </c>
      <c r="O42">
        <v>0</v>
      </c>
      <c r="P42">
        <v>0</v>
      </c>
      <c r="Q42" s="6">
        <f t="shared" si="3"/>
        <v>541</v>
      </c>
    </row>
    <row r="43" spans="1:17" ht="12.75">
      <c r="A43" t="s">
        <v>70</v>
      </c>
      <c r="B43" t="s">
        <v>10</v>
      </c>
      <c r="C43">
        <v>71</v>
      </c>
      <c r="D43">
        <v>0</v>
      </c>
      <c r="E43">
        <v>57</v>
      </c>
      <c r="F43">
        <v>191</v>
      </c>
      <c r="G43">
        <v>174</v>
      </c>
      <c r="H43">
        <v>0</v>
      </c>
      <c r="I43">
        <v>0</v>
      </c>
      <c r="J43" s="5">
        <f t="shared" si="2"/>
        <v>422</v>
      </c>
      <c r="K43">
        <v>0</v>
      </c>
      <c r="L43">
        <v>0</v>
      </c>
      <c r="M43">
        <v>85</v>
      </c>
      <c r="N43">
        <v>0</v>
      </c>
      <c r="O43">
        <v>0</v>
      </c>
      <c r="P43">
        <v>0</v>
      </c>
      <c r="Q43" s="6">
        <f t="shared" si="3"/>
        <v>507</v>
      </c>
    </row>
    <row r="44" spans="1:17" ht="12.75">
      <c r="A44" t="s">
        <v>71</v>
      </c>
      <c r="B44" t="s">
        <v>11</v>
      </c>
      <c r="C44">
        <v>75</v>
      </c>
      <c r="D44">
        <v>0</v>
      </c>
      <c r="E44">
        <v>44</v>
      </c>
      <c r="F44">
        <v>175</v>
      </c>
      <c r="G44">
        <v>171</v>
      </c>
      <c r="H44">
        <v>0</v>
      </c>
      <c r="I44">
        <v>0</v>
      </c>
      <c r="J44" s="5">
        <f t="shared" si="2"/>
        <v>390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 s="6">
        <f t="shared" si="3"/>
        <v>390</v>
      </c>
    </row>
    <row r="45" spans="1:17" ht="12.75">
      <c r="A45" t="s">
        <v>72</v>
      </c>
      <c r="B45" t="s">
        <v>47</v>
      </c>
      <c r="C45">
        <v>56</v>
      </c>
      <c r="D45">
        <v>0</v>
      </c>
      <c r="E45">
        <v>0</v>
      </c>
      <c r="F45">
        <v>195</v>
      </c>
      <c r="G45">
        <v>175</v>
      </c>
      <c r="H45">
        <v>0</v>
      </c>
      <c r="I45">
        <v>0</v>
      </c>
      <c r="J45" s="5">
        <f t="shared" si="2"/>
        <v>370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 s="6">
        <f t="shared" si="3"/>
        <v>370</v>
      </c>
    </row>
    <row r="46" spans="1:17" ht="12.75">
      <c r="A46" t="s">
        <v>73</v>
      </c>
      <c r="B46" t="s">
        <v>50</v>
      </c>
      <c r="C46">
        <v>69</v>
      </c>
      <c r="D46">
        <v>0</v>
      </c>
      <c r="E46">
        <v>0</v>
      </c>
      <c r="F46">
        <v>194</v>
      </c>
      <c r="G46">
        <v>171</v>
      </c>
      <c r="H46">
        <v>0</v>
      </c>
      <c r="I46">
        <v>0</v>
      </c>
      <c r="J46" s="5">
        <f t="shared" si="2"/>
        <v>365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 s="6">
        <f t="shared" si="3"/>
        <v>365</v>
      </c>
    </row>
    <row r="47" spans="1:17" ht="12.75">
      <c r="A47" t="s">
        <v>74</v>
      </c>
      <c r="B47" t="s">
        <v>49</v>
      </c>
      <c r="C47">
        <v>43</v>
      </c>
      <c r="D47">
        <v>0</v>
      </c>
      <c r="E47">
        <v>0</v>
      </c>
      <c r="F47">
        <v>189</v>
      </c>
      <c r="G47">
        <v>165</v>
      </c>
      <c r="H47">
        <v>0</v>
      </c>
      <c r="I47">
        <v>0</v>
      </c>
      <c r="J47" s="5">
        <f t="shared" si="2"/>
        <v>354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 s="6">
        <f t="shared" si="3"/>
        <v>354</v>
      </c>
    </row>
    <row r="48" spans="1:17" ht="12.75">
      <c r="A48" t="s">
        <v>75</v>
      </c>
      <c r="B48" t="s">
        <v>55</v>
      </c>
      <c r="D48">
        <v>0</v>
      </c>
      <c r="E48">
        <v>0</v>
      </c>
      <c r="F48">
        <v>181</v>
      </c>
      <c r="G48">
        <v>162</v>
      </c>
      <c r="H48">
        <v>0</v>
      </c>
      <c r="I48">
        <v>0</v>
      </c>
      <c r="J48" s="5">
        <f t="shared" si="2"/>
        <v>343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 s="6">
        <f t="shared" si="3"/>
        <v>343</v>
      </c>
    </row>
    <row r="49" spans="1:17" ht="12.75">
      <c r="A49" t="s">
        <v>76</v>
      </c>
      <c r="B49" t="s">
        <v>56</v>
      </c>
      <c r="C49">
        <v>44</v>
      </c>
      <c r="D49">
        <v>0</v>
      </c>
      <c r="E49">
        <v>0</v>
      </c>
      <c r="F49">
        <v>0</v>
      </c>
      <c r="G49">
        <v>156</v>
      </c>
      <c r="H49">
        <v>45</v>
      </c>
      <c r="I49">
        <v>0</v>
      </c>
      <c r="J49" s="5">
        <f t="shared" si="2"/>
        <v>201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 s="6">
        <f t="shared" si="3"/>
        <v>201</v>
      </c>
    </row>
    <row r="50" spans="1:17" ht="12.75">
      <c r="A50" t="s">
        <v>77</v>
      </c>
      <c r="B50" t="s">
        <v>27</v>
      </c>
      <c r="C50">
        <v>41</v>
      </c>
      <c r="D50">
        <v>0</v>
      </c>
      <c r="E50">
        <v>0</v>
      </c>
      <c r="F50">
        <v>0</v>
      </c>
      <c r="G50">
        <v>151</v>
      </c>
      <c r="H50">
        <v>44</v>
      </c>
      <c r="I50">
        <v>0</v>
      </c>
      <c r="J50" s="5">
        <f t="shared" si="2"/>
        <v>195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 s="6">
        <f t="shared" si="3"/>
        <v>195</v>
      </c>
    </row>
    <row r="51" spans="1:17" ht="12.75">
      <c r="A51" t="s">
        <v>78</v>
      </c>
      <c r="B51" t="s">
        <v>48</v>
      </c>
      <c r="C51">
        <v>73</v>
      </c>
      <c r="D51">
        <v>0</v>
      </c>
      <c r="E51">
        <v>0</v>
      </c>
      <c r="F51">
        <v>192</v>
      </c>
      <c r="G51">
        <v>0</v>
      </c>
      <c r="H51">
        <v>0</v>
      </c>
      <c r="I51">
        <v>0</v>
      </c>
      <c r="J51" s="5">
        <f t="shared" si="2"/>
        <v>192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 s="6">
        <f t="shared" si="3"/>
        <v>192</v>
      </c>
    </row>
    <row r="52" spans="1:17" ht="12.75">
      <c r="A52" t="s">
        <v>79</v>
      </c>
      <c r="B52" t="s">
        <v>44</v>
      </c>
      <c r="C52">
        <v>45</v>
      </c>
      <c r="D52">
        <v>0</v>
      </c>
      <c r="E52">
        <v>0</v>
      </c>
      <c r="F52">
        <v>0</v>
      </c>
      <c r="G52">
        <v>111</v>
      </c>
      <c r="H52">
        <v>44</v>
      </c>
      <c r="I52">
        <v>0</v>
      </c>
      <c r="J52" s="5">
        <f t="shared" si="2"/>
        <v>155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 s="6">
        <f t="shared" si="3"/>
        <v>155</v>
      </c>
    </row>
    <row r="53" spans="1:17" ht="12.75">
      <c r="A53" t="s">
        <v>80</v>
      </c>
      <c r="B53" t="s">
        <v>54</v>
      </c>
      <c r="C53">
        <v>81</v>
      </c>
      <c r="D53">
        <v>85</v>
      </c>
      <c r="E53">
        <v>55</v>
      </c>
      <c r="F53">
        <v>0</v>
      </c>
      <c r="G53">
        <v>0</v>
      </c>
      <c r="H53">
        <v>0</v>
      </c>
      <c r="I53">
        <v>0</v>
      </c>
      <c r="J53" s="5">
        <f t="shared" si="2"/>
        <v>140</v>
      </c>
      <c r="K53">
        <v>140</v>
      </c>
      <c r="L53">
        <v>92</v>
      </c>
      <c r="M53">
        <v>0</v>
      </c>
      <c r="N53">
        <v>0</v>
      </c>
      <c r="O53">
        <v>0</v>
      </c>
      <c r="P53">
        <v>0</v>
      </c>
      <c r="Q53" s="6">
        <f t="shared" si="3"/>
        <v>372</v>
      </c>
    </row>
    <row r="54" spans="1:17" ht="12.75">
      <c r="A54" t="s">
        <v>81</v>
      </c>
      <c r="B54" t="s">
        <v>42</v>
      </c>
      <c r="C54">
        <v>81</v>
      </c>
      <c r="D54">
        <v>84</v>
      </c>
      <c r="E54">
        <v>45</v>
      </c>
      <c r="F54">
        <v>0</v>
      </c>
      <c r="G54">
        <v>0</v>
      </c>
      <c r="H54">
        <v>0</v>
      </c>
      <c r="I54">
        <v>0</v>
      </c>
      <c r="J54" s="5">
        <f t="shared" si="2"/>
        <v>129</v>
      </c>
      <c r="K54">
        <v>130</v>
      </c>
      <c r="L54">
        <v>0</v>
      </c>
      <c r="M54">
        <v>79</v>
      </c>
      <c r="N54">
        <v>0</v>
      </c>
      <c r="O54">
        <v>0</v>
      </c>
      <c r="P54">
        <v>0</v>
      </c>
      <c r="Q54" s="6">
        <f t="shared" si="3"/>
        <v>338</v>
      </c>
    </row>
  </sheetData>
  <sheetProtection/>
  <mergeCells count="3">
    <mergeCell ref="A1:Q3"/>
    <mergeCell ref="E7:J7"/>
    <mergeCell ref="E17:I1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C47" sqref="C47"/>
    </sheetView>
  </sheetViews>
  <sheetFormatPr defaultColWidth="6.7109375" defaultRowHeight="12.75"/>
  <cols>
    <col min="1" max="1" width="7.7109375" style="0" customWidth="1"/>
    <col min="2" max="2" width="19.8515625" style="0" customWidth="1"/>
    <col min="3" max="17" width="6.7109375" style="0" customWidth="1"/>
    <col min="18" max="18" width="7.7109375" style="0" customWidth="1"/>
  </cols>
  <sheetData>
    <row r="1" spans="1:17" ht="12.75" customHeight="1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</row>
    <row r="2" spans="1:17" ht="12.75" customHeight="1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</row>
    <row r="3" spans="1:17" ht="12.75" customHeight="1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</row>
    <row r="4" spans="1:17" ht="117.75">
      <c r="A4" t="s">
        <v>1</v>
      </c>
      <c r="B4" s="2" t="s">
        <v>3</v>
      </c>
      <c r="C4" s="2" t="s">
        <v>28</v>
      </c>
      <c r="D4" s="1" t="s">
        <v>2</v>
      </c>
      <c r="E4" s="2" t="s">
        <v>30</v>
      </c>
      <c r="F4" s="2" t="s">
        <v>31</v>
      </c>
      <c r="G4" s="2" t="s">
        <v>32</v>
      </c>
      <c r="H4" s="2" t="s">
        <v>33</v>
      </c>
      <c r="I4" s="2" t="s">
        <v>34</v>
      </c>
      <c r="J4" s="4" t="s">
        <v>35</v>
      </c>
      <c r="K4" s="2" t="s">
        <v>36</v>
      </c>
      <c r="L4" s="2" t="s">
        <v>37</v>
      </c>
      <c r="M4" s="2" t="s">
        <v>51</v>
      </c>
      <c r="N4" s="2" t="s">
        <v>38</v>
      </c>
      <c r="O4" s="2" t="s">
        <v>39</v>
      </c>
      <c r="P4" s="2" t="s">
        <v>40</v>
      </c>
      <c r="Q4" s="4" t="s">
        <v>41</v>
      </c>
    </row>
    <row r="5" spans="2:16" ht="12.75">
      <c r="B5" s="2"/>
      <c r="C5" s="2"/>
      <c r="D5" s="3" t="s">
        <v>29</v>
      </c>
      <c r="E5">
        <v>60</v>
      </c>
      <c r="F5">
        <v>200</v>
      </c>
      <c r="G5">
        <v>180</v>
      </c>
      <c r="H5">
        <v>60</v>
      </c>
      <c r="K5">
        <v>150</v>
      </c>
      <c r="L5">
        <v>100</v>
      </c>
      <c r="N5">
        <v>100</v>
      </c>
      <c r="O5">
        <v>100</v>
      </c>
      <c r="P5">
        <v>100</v>
      </c>
    </row>
    <row r="6" spans="2:17" ht="12.75">
      <c r="B6" t="s">
        <v>7</v>
      </c>
      <c r="C6">
        <v>42</v>
      </c>
      <c r="D6">
        <v>90</v>
      </c>
      <c r="E6">
        <v>55</v>
      </c>
      <c r="F6">
        <v>197</v>
      </c>
      <c r="G6">
        <v>172</v>
      </c>
      <c r="H6">
        <v>57</v>
      </c>
      <c r="I6">
        <v>10</v>
      </c>
      <c r="J6">
        <f>SUM(D6:I6)</f>
        <v>581</v>
      </c>
      <c r="K6">
        <v>147</v>
      </c>
      <c r="L6">
        <v>91</v>
      </c>
      <c r="M6">
        <v>87</v>
      </c>
      <c r="N6">
        <v>96</v>
      </c>
      <c r="O6">
        <v>97</v>
      </c>
      <c r="P6">
        <v>95</v>
      </c>
      <c r="Q6" s="5">
        <f>SUM(J6:P6)</f>
        <v>1194</v>
      </c>
    </row>
    <row r="7" spans="2:17" ht="12.75">
      <c r="B7" t="s">
        <v>12</v>
      </c>
      <c r="C7">
        <v>50</v>
      </c>
      <c r="D7">
        <v>87</v>
      </c>
      <c r="E7">
        <v>51</v>
      </c>
      <c r="F7">
        <v>165</v>
      </c>
      <c r="G7">
        <v>155</v>
      </c>
      <c r="H7">
        <v>51</v>
      </c>
      <c r="I7">
        <v>100</v>
      </c>
      <c r="J7" s="6">
        <f>SUM(D7:I7)</f>
        <v>609</v>
      </c>
      <c r="K7">
        <v>142</v>
      </c>
      <c r="L7">
        <v>89</v>
      </c>
      <c r="M7">
        <v>86</v>
      </c>
      <c r="N7">
        <v>93</v>
      </c>
      <c r="O7">
        <v>89</v>
      </c>
      <c r="Q7" s="5">
        <f>SUM(J7:P7)</f>
        <v>1108</v>
      </c>
    </row>
    <row r="10" spans="2:17" ht="12.75">
      <c r="B10" t="s">
        <v>5</v>
      </c>
      <c r="C10">
        <v>61</v>
      </c>
      <c r="D10">
        <v>92</v>
      </c>
      <c r="E10">
        <v>56</v>
      </c>
      <c r="F10">
        <v>198</v>
      </c>
      <c r="G10">
        <v>177</v>
      </c>
      <c r="H10">
        <v>57</v>
      </c>
      <c r="I10">
        <v>8</v>
      </c>
      <c r="J10" s="5">
        <f aca="true" t="shared" si="0" ref="J10:J34">SUM(D10:I10)</f>
        <v>588</v>
      </c>
      <c r="K10">
        <v>143</v>
      </c>
      <c r="L10">
        <v>86</v>
      </c>
      <c r="M10">
        <v>91</v>
      </c>
      <c r="Q10">
        <f aca="true" t="shared" si="1" ref="Q10:Q40">SUM(J10:P10)</f>
        <v>908</v>
      </c>
    </row>
    <row r="11" spans="2:17" ht="12.75">
      <c r="B11" t="s">
        <v>4</v>
      </c>
      <c r="C11">
        <v>59</v>
      </c>
      <c r="D11">
        <v>94</v>
      </c>
      <c r="E11">
        <v>51</v>
      </c>
      <c r="F11">
        <v>198</v>
      </c>
      <c r="G11">
        <v>177</v>
      </c>
      <c r="H11">
        <v>50</v>
      </c>
      <c r="I11">
        <v>10</v>
      </c>
      <c r="J11" s="5">
        <f t="shared" si="0"/>
        <v>580</v>
      </c>
      <c r="K11">
        <v>144</v>
      </c>
      <c r="L11">
        <v>85</v>
      </c>
      <c r="M11">
        <v>89</v>
      </c>
      <c r="N11">
        <v>93</v>
      </c>
      <c r="Q11">
        <f t="shared" si="1"/>
        <v>991</v>
      </c>
    </row>
    <row r="12" spans="2:17" ht="12.75">
      <c r="B12" t="s">
        <v>15</v>
      </c>
      <c r="C12">
        <v>30</v>
      </c>
      <c r="D12">
        <v>85</v>
      </c>
      <c r="E12">
        <v>48</v>
      </c>
      <c r="F12">
        <v>189</v>
      </c>
      <c r="G12">
        <v>174</v>
      </c>
      <c r="H12">
        <v>53</v>
      </c>
      <c r="I12">
        <v>15</v>
      </c>
      <c r="J12" s="5">
        <f t="shared" si="0"/>
        <v>564</v>
      </c>
      <c r="K12">
        <v>137</v>
      </c>
      <c r="L12">
        <v>87</v>
      </c>
      <c r="Q12">
        <f t="shared" si="1"/>
        <v>788</v>
      </c>
    </row>
    <row r="13" spans="2:17" ht="12.75">
      <c r="B13" t="s">
        <v>16</v>
      </c>
      <c r="C13">
        <v>72</v>
      </c>
      <c r="D13">
        <v>85</v>
      </c>
      <c r="E13">
        <v>46</v>
      </c>
      <c r="F13">
        <v>193</v>
      </c>
      <c r="G13">
        <v>175</v>
      </c>
      <c r="H13">
        <v>49</v>
      </c>
      <c r="I13">
        <v>15</v>
      </c>
      <c r="J13" s="5">
        <f t="shared" si="0"/>
        <v>563</v>
      </c>
      <c r="K13">
        <v>130</v>
      </c>
      <c r="L13">
        <v>90</v>
      </c>
      <c r="Q13">
        <f t="shared" si="1"/>
        <v>783</v>
      </c>
    </row>
    <row r="14" spans="2:17" ht="12.75">
      <c r="B14" t="s">
        <v>8</v>
      </c>
      <c r="C14">
        <v>43</v>
      </c>
      <c r="D14">
        <v>89</v>
      </c>
      <c r="E14">
        <v>45</v>
      </c>
      <c r="F14">
        <v>189</v>
      </c>
      <c r="G14">
        <v>169</v>
      </c>
      <c r="H14">
        <v>49</v>
      </c>
      <c r="I14">
        <v>11</v>
      </c>
      <c r="J14" s="5">
        <f t="shared" si="0"/>
        <v>552</v>
      </c>
      <c r="K14">
        <v>138</v>
      </c>
      <c r="L14">
        <v>85</v>
      </c>
      <c r="Q14">
        <f t="shared" si="1"/>
        <v>775</v>
      </c>
    </row>
    <row r="15" spans="2:17" ht="12.75">
      <c r="B15" t="s">
        <v>14</v>
      </c>
      <c r="C15">
        <v>60</v>
      </c>
      <c r="D15">
        <v>86</v>
      </c>
      <c r="E15">
        <v>49</v>
      </c>
      <c r="F15">
        <v>183</v>
      </c>
      <c r="G15">
        <v>167</v>
      </c>
      <c r="H15">
        <v>50</v>
      </c>
      <c r="I15">
        <v>17</v>
      </c>
      <c r="J15" s="5">
        <f t="shared" si="0"/>
        <v>552</v>
      </c>
      <c r="Q15">
        <f t="shared" si="1"/>
        <v>552</v>
      </c>
    </row>
    <row r="16" spans="2:17" ht="12.75">
      <c r="B16" t="s">
        <v>23</v>
      </c>
      <c r="C16">
        <v>57</v>
      </c>
      <c r="D16">
        <v>78</v>
      </c>
      <c r="E16">
        <v>49</v>
      </c>
      <c r="F16">
        <v>191</v>
      </c>
      <c r="G16">
        <v>172</v>
      </c>
      <c r="I16">
        <v>60</v>
      </c>
      <c r="J16" s="5">
        <f t="shared" si="0"/>
        <v>550</v>
      </c>
      <c r="K16">
        <v>142</v>
      </c>
      <c r="L16">
        <v>81</v>
      </c>
      <c r="Q16">
        <f t="shared" si="1"/>
        <v>773</v>
      </c>
    </row>
    <row r="17" spans="2:17" ht="12.75">
      <c r="B17" t="s">
        <v>21</v>
      </c>
      <c r="C17">
        <v>59</v>
      </c>
      <c r="D17">
        <v>81</v>
      </c>
      <c r="E17">
        <v>47</v>
      </c>
      <c r="F17">
        <v>179</v>
      </c>
      <c r="G17">
        <v>165</v>
      </c>
      <c r="H17">
        <v>52</v>
      </c>
      <c r="I17">
        <v>21</v>
      </c>
      <c r="J17" s="5">
        <f t="shared" si="0"/>
        <v>545</v>
      </c>
      <c r="K17">
        <v>141</v>
      </c>
      <c r="L17">
        <v>82</v>
      </c>
      <c r="M17">
        <v>88</v>
      </c>
      <c r="Q17">
        <f t="shared" si="1"/>
        <v>856</v>
      </c>
    </row>
    <row r="18" spans="2:17" ht="12.75">
      <c r="B18" t="s">
        <v>22</v>
      </c>
      <c r="C18">
        <v>46</v>
      </c>
      <c r="D18">
        <v>79</v>
      </c>
      <c r="E18">
        <v>48</v>
      </c>
      <c r="F18">
        <v>195</v>
      </c>
      <c r="G18">
        <v>161</v>
      </c>
      <c r="I18">
        <v>60</v>
      </c>
      <c r="J18" s="5">
        <f t="shared" si="0"/>
        <v>543</v>
      </c>
      <c r="K18">
        <v>140</v>
      </c>
      <c r="L18">
        <v>87</v>
      </c>
      <c r="M18">
        <v>91</v>
      </c>
      <c r="Q18">
        <f t="shared" si="1"/>
        <v>861</v>
      </c>
    </row>
    <row r="19" spans="2:17" ht="12.75">
      <c r="B19" t="s">
        <v>18</v>
      </c>
      <c r="C19">
        <v>45</v>
      </c>
      <c r="D19">
        <v>84</v>
      </c>
      <c r="E19">
        <v>43</v>
      </c>
      <c r="F19">
        <v>182</v>
      </c>
      <c r="H19">
        <v>54</v>
      </c>
      <c r="I19">
        <v>180</v>
      </c>
      <c r="J19" s="5">
        <f t="shared" si="0"/>
        <v>543</v>
      </c>
      <c r="L19">
        <v>84</v>
      </c>
      <c r="Q19">
        <f t="shared" si="1"/>
        <v>627</v>
      </c>
    </row>
    <row r="20" spans="2:17" ht="12.75">
      <c r="B20" t="s">
        <v>17</v>
      </c>
      <c r="C20">
        <v>33</v>
      </c>
      <c r="D20">
        <v>84</v>
      </c>
      <c r="E20">
        <v>47</v>
      </c>
      <c r="F20">
        <v>175</v>
      </c>
      <c r="H20">
        <v>54</v>
      </c>
      <c r="I20">
        <v>180</v>
      </c>
      <c r="J20" s="5">
        <f t="shared" si="0"/>
        <v>540</v>
      </c>
      <c r="Q20">
        <f t="shared" si="1"/>
        <v>540</v>
      </c>
    </row>
    <row r="21" spans="2:17" ht="12.75">
      <c r="B21" t="s">
        <v>19</v>
      </c>
      <c r="C21">
        <v>62</v>
      </c>
      <c r="D21">
        <v>84</v>
      </c>
      <c r="E21">
        <v>44</v>
      </c>
      <c r="G21">
        <v>156</v>
      </c>
      <c r="H21">
        <v>55</v>
      </c>
      <c r="I21">
        <v>200</v>
      </c>
      <c r="J21" s="5">
        <f t="shared" si="0"/>
        <v>539</v>
      </c>
      <c r="L21">
        <v>89</v>
      </c>
      <c r="M21">
        <v>83</v>
      </c>
      <c r="N21">
        <v>92</v>
      </c>
      <c r="O21">
        <v>91</v>
      </c>
      <c r="Q21">
        <f t="shared" si="1"/>
        <v>894</v>
      </c>
    </row>
    <row r="22" spans="2:17" ht="12.75">
      <c r="B22" t="s">
        <v>20</v>
      </c>
      <c r="C22">
        <v>29</v>
      </c>
      <c r="D22">
        <v>81</v>
      </c>
      <c r="E22">
        <v>40</v>
      </c>
      <c r="F22">
        <v>180</v>
      </c>
      <c r="H22">
        <v>48</v>
      </c>
      <c r="I22">
        <v>180</v>
      </c>
      <c r="J22" s="5">
        <f t="shared" si="0"/>
        <v>529</v>
      </c>
      <c r="L22">
        <v>93</v>
      </c>
      <c r="Q22">
        <f t="shared" si="1"/>
        <v>622</v>
      </c>
    </row>
    <row r="23" spans="2:17" ht="12.75">
      <c r="B23" t="s">
        <v>9</v>
      </c>
      <c r="C23">
        <v>49</v>
      </c>
      <c r="D23">
        <v>88</v>
      </c>
      <c r="E23">
        <v>54</v>
      </c>
      <c r="F23">
        <v>194</v>
      </c>
      <c r="I23">
        <v>180</v>
      </c>
      <c r="J23" s="5">
        <f t="shared" si="0"/>
        <v>516</v>
      </c>
      <c r="K23">
        <v>142</v>
      </c>
      <c r="L23">
        <v>91</v>
      </c>
      <c r="M23">
        <v>92</v>
      </c>
      <c r="Q23">
        <f t="shared" si="1"/>
        <v>841</v>
      </c>
    </row>
    <row r="24" spans="2:17" ht="12.75">
      <c r="B24" t="s">
        <v>13</v>
      </c>
      <c r="C24">
        <v>41</v>
      </c>
      <c r="D24">
        <v>86</v>
      </c>
      <c r="G24">
        <v>170</v>
      </c>
      <c r="H24">
        <v>53</v>
      </c>
      <c r="I24">
        <v>200</v>
      </c>
      <c r="J24" s="5">
        <f t="shared" si="0"/>
        <v>509</v>
      </c>
      <c r="K24">
        <v>122</v>
      </c>
      <c r="L24">
        <v>87</v>
      </c>
      <c r="M24">
        <v>89</v>
      </c>
      <c r="Q24">
        <f t="shared" si="1"/>
        <v>807</v>
      </c>
    </row>
    <row r="25" spans="2:17" ht="12.75">
      <c r="B25" t="s">
        <v>43</v>
      </c>
      <c r="C25">
        <v>73</v>
      </c>
      <c r="E25">
        <v>43</v>
      </c>
      <c r="F25">
        <v>188</v>
      </c>
      <c r="G25">
        <v>131</v>
      </c>
      <c r="H25">
        <v>40</v>
      </c>
      <c r="I25">
        <v>100</v>
      </c>
      <c r="J25" s="5">
        <f t="shared" si="0"/>
        <v>502</v>
      </c>
      <c r="Q25">
        <f t="shared" si="1"/>
        <v>502</v>
      </c>
    </row>
    <row r="26" spans="2:17" ht="12.75">
      <c r="B26" t="s">
        <v>25</v>
      </c>
      <c r="C26">
        <v>62</v>
      </c>
      <c r="D26">
        <v>76</v>
      </c>
      <c r="F26">
        <v>192</v>
      </c>
      <c r="G26">
        <v>171</v>
      </c>
      <c r="I26">
        <v>60</v>
      </c>
      <c r="J26" s="5">
        <f t="shared" si="0"/>
        <v>499</v>
      </c>
      <c r="L26">
        <v>74</v>
      </c>
      <c r="Q26">
        <f t="shared" si="1"/>
        <v>573</v>
      </c>
    </row>
    <row r="27" spans="2:17" ht="12.75">
      <c r="B27" t="s">
        <v>6</v>
      </c>
      <c r="C27">
        <v>30</v>
      </c>
      <c r="D27">
        <v>91</v>
      </c>
      <c r="E27">
        <v>40</v>
      </c>
      <c r="G27">
        <v>142</v>
      </c>
      <c r="I27">
        <v>200</v>
      </c>
      <c r="J27" s="5">
        <f t="shared" si="0"/>
        <v>473</v>
      </c>
      <c r="L27">
        <v>91</v>
      </c>
      <c r="Q27">
        <f t="shared" si="1"/>
        <v>564</v>
      </c>
    </row>
    <row r="28" spans="2:17" ht="12.75">
      <c r="B28" t="s">
        <v>47</v>
      </c>
      <c r="C28">
        <v>56</v>
      </c>
      <c r="F28">
        <v>199</v>
      </c>
      <c r="G28">
        <v>174</v>
      </c>
      <c r="I28">
        <v>100</v>
      </c>
      <c r="J28" s="5">
        <f t="shared" si="0"/>
        <v>473</v>
      </c>
      <c r="Q28">
        <f t="shared" si="1"/>
        <v>473</v>
      </c>
    </row>
    <row r="29" spans="2:17" ht="12.75">
      <c r="B29" t="s">
        <v>27</v>
      </c>
      <c r="C29">
        <v>41</v>
      </c>
      <c r="D29">
        <v>56</v>
      </c>
      <c r="F29">
        <v>151</v>
      </c>
      <c r="G29">
        <v>160</v>
      </c>
      <c r="H29">
        <v>46</v>
      </c>
      <c r="I29">
        <v>60</v>
      </c>
      <c r="J29" s="5">
        <f t="shared" si="0"/>
        <v>473</v>
      </c>
      <c r="Q29">
        <f t="shared" si="1"/>
        <v>473</v>
      </c>
    </row>
    <row r="30" spans="2:17" ht="12.75">
      <c r="B30" t="s">
        <v>49</v>
      </c>
      <c r="C30">
        <v>43</v>
      </c>
      <c r="F30">
        <v>191</v>
      </c>
      <c r="G30">
        <v>171</v>
      </c>
      <c r="I30">
        <v>100</v>
      </c>
      <c r="J30" s="5">
        <f t="shared" si="0"/>
        <v>462</v>
      </c>
      <c r="Q30">
        <f t="shared" si="1"/>
        <v>462</v>
      </c>
    </row>
    <row r="31" spans="2:17" ht="12.75">
      <c r="B31" t="s">
        <v>50</v>
      </c>
      <c r="C31">
        <v>69</v>
      </c>
      <c r="F31">
        <v>189</v>
      </c>
      <c r="G31">
        <v>162</v>
      </c>
      <c r="I31">
        <v>100</v>
      </c>
      <c r="J31" s="5">
        <f t="shared" si="0"/>
        <v>451</v>
      </c>
      <c r="Q31">
        <f t="shared" si="1"/>
        <v>451</v>
      </c>
    </row>
    <row r="32" spans="2:17" ht="12.75">
      <c r="B32" t="s">
        <v>10</v>
      </c>
      <c r="C32">
        <v>71</v>
      </c>
      <c r="D32">
        <v>88</v>
      </c>
      <c r="E32">
        <v>57</v>
      </c>
      <c r="H32">
        <v>57</v>
      </c>
      <c r="I32">
        <v>200</v>
      </c>
      <c r="J32" s="5">
        <f t="shared" si="0"/>
        <v>402</v>
      </c>
      <c r="M32">
        <v>95</v>
      </c>
      <c r="Q32">
        <f t="shared" si="1"/>
        <v>497</v>
      </c>
    </row>
    <row r="33" spans="2:17" ht="12.75">
      <c r="B33" t="s">
        <v>48</v>
      </c>
      <c r="C33">
        <v>73</v>
      </c>
      <c r="F33">
        <v>194</v>
      </c>
      <c r="I33">
        <v>180</v>
      </c>
      <c r="J33" s="5">
        <f t="shared" si="0"/>
        <v>374</v>
      </c>
      <c r="Q33">
        <f t="shared" si="1"/>
        <v>374</v>
      </c>
    </row>
    <row r="34" spans="2:17" ht="12.75">
      <c r="B34" t="s">
        <v>26</v>
      </c>
      <c r="C34">
        <v>44</v>
      </c>
      <c r="D34">
        <v>72</v>
      </c>
      <c r="E34">
        <v>45</v>
      </c>
      <c r="H34">
        <v>33</v>
      </c>
      <c r="I34">
        <v>200</v>
      </c>
      <c r="J34" s="5">
        <f t="shared" si="0"/>
        <v>350</v>
      </c>
      <c r="Q34">
        <f t="shared" si="1"/>
        <v>350</v>
      </c>
    </row>
    <row r="35" spans="2:17" ht="12.75">
      <c r="B35" t="s">
        <v>11</v>
      </c>
      <c r="C35">
        <v>50</v>
      </c>
      <c r="D35">
        <v>87</v>
      </c>
      <c r="E35">
        <v>50</v>
      </c>
      <c r="F35">
        <v>174</v>
      </c>
      <c r="G35">
        <v>174</v>
      </c>
      <c r="H35">
        <v>54</v>
      </c>
      <c r="I35">
        <v>26</v>
      </c>
      <c r="J35" s="5">
        <f>SUM(D34:I34)</f>
        <v>350</v>
      </c>
      <c r="M35">
        <v>89</v>
      </c>
      <c r="Q35">
        <f t="shared" si="1"/>
        <v>439</v>
      </c>
    </row>
    <row r="36" spans="2:17" ht="12.75">
      <c r="B36" t="s">
        <v>24</v>
      </c>
      <c r="C36">
        <v>78</v>
      </c>
      <c r="D36">
        <v>78</v>
      </c>
      <c r="H36">
        <v>46</v>
      </c>
      <c r="I36">
        <v>200</v>
      </c>
      <c r="J36" s="5">
        <f>SUM(D36:I36)</f>
        <v>324</v>
      </c>
      <c r="Q36">
        <f t="shared" si="1"/>
        <v>324</v>
      </c>
    </row>
    <row r="37" spans="2:17" ht="12.75">
      <c r="B37" t="s">
        <v>42</v>
      </c>
      <c r="C37">
        <v>81</v>
      </c>
      <c r="E37">
        <v>49</v>
      </c>
      <c r="H37">
        <v>50</v>
      </c>
      <c r="I37">
        <v>200</v>
      </c>
      <c r="J37" s="5">
        <f>SUM(D37:I37)</f>
        <v>299</v>
      </c>
      <c r="M37">
        <v>88</v>
      </c>
      <c r="Q37">
        <f t="shared" si="1"/>
        <v>387</v>
      </c>
    </row>
    <row r="38" spans="2:17" ht="12.75">
      <c r="B38" t="s">
        <v>46</v>
      </c>
      <c r="C38">
        <v>45</v>
      </c>
      <c r="E38">
        <v>21</v>
      </c>
      <c r="H38">
        <v>34</v>
      </c>
      <c r="I38">
        <v>200</v>
      </c>
      <c r="J38" s="5">
        <f>SUM(D38:I38)</f>
        <v>255</v>
      </c>
      <c r="Q38">
        <f t="shared" si="1"/>
        <v>255</v>
      </c>
    </row>
    <row r="39" spans="2:17" ht="12.75">
      <c r="B39" t="s">
        <v>44</v>
      </c>
      <c r="C39">
        <v>45</v>
      </c>
      <c r="E39">
        <v>40</v>
      </c>
      <c r="I39">
        <v>200</v>
      </c>
      <c r="J39" s="5">
        <f>SUM(D39:I39)</f>
        <v>240</v>
      </c>
      <c r="Q39">
        <f t="shared" si="1"/>
        <v>240</v>
      </c>
    </row>
    <row r="40" spans="2:17" ht="12.75">
      <c r="B40" t="s">
        <v>45</v>
      </c>
      <c r="E40">
        <v>28</v>
      </c>
      <c r="I40">
        <v>200</v>
      </c>
      <c r="J40" s="5">
        <f>SUM(D40:I40)</f>
        <v>228</v>
      </c>
      <c r="Q40">
        <f t="shared" si="1"/>
        <v>228</v>
      </c>
    </row>
  </sheetData>
  <sheetProtection/>
  <mergeCells count="1">
    <mergeCell ref="A1:Q3"/>
  </mergeCells>
  <printOptions gridLines="1"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4"/>
  <sheetViews>
    <sheetView zoomScalePageLayoutView="0" workbookViewId="0" topLeftCell="A1">
      <selection activeCell="X1" sqref="X1"/>
    </sheetView>
  </sheetViews>
  <sheetFormatPr defaultColWidth="11.421875" defaultRowHeight="12.75"/>
  <cols>
    <col min="1" max="1" width="4.00390625" style="118" customWidth="1"/>
    <col min="2" max="2" width="12.00390625" style="103" customWidth="1"/>
    <col min="3" max="3" width="9.00390625" style="103" customWidth="1"/>
    <col min="4" max="4" width="2.7109375" style="118" customWidth="1"/>
    <col min="5" max="5" width="8.00390625" style="103" customWidth="1"/>
    <col min="6" max="9" width="5.7109375" style="103" customWidth="1"/>
    <col min="10" max="11" width="5.7109375" style="113" customWidth="1"/>
    <col min="12" max="21" width="5.7109375" style="103" customWidth="1"/>
    <col min="22" max="22" width="11.140625" style="129" customWidth="1"/>
  </cols>
  <sheetData>
    <row r="1" spans="1:22" ht="25.5">
      <c r="A1" s="201" t="s">
        <v>385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3"/>
    </row>
    <row r="2" spans="1:22" ht="12.75">
      <c r="A2" s="139"/>
      <c r="B2" s="140"/>
      <c r="C2" s="140"/>
      <c r="D2" s="141"/>
      <c r="E2" s="140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0"/>
      <c r="V2" s="143"/>
    </row>
    <row r="3" spans="1:22" ht="12.75">
      <c r="A3" s="166"/>
      <c r="B3" s="167"/>
      <c r="C3" s="167"/>
      <c r="D3" s="168"/>
      <c r="E3" s="186" t="s">
        <v>348</v>
      </c>
      <c r="F3" s="164">
        <v>50</v>
      </c>
      <c r="G3" s="164">
        <v>50</v>
      </c>
      <c r="H3" s="164">
        <v>25</v>
      </c>
      <c r="I3" s="164">
        <v>25</v>
      </c>
      <c r="J3" s="164">
        <v>25</v>
      </c>
      <c r="K3" s="164">
        <v>50</v>
      </c>
      <c r="L3" s="189" t="s">
        <v>356</v>
      </c>
      <c r="M3" s="189" t="s">
        <v>357</v>
      </c>
      <c r="N3" s="164">
        <v>50</v>
      </c>
      <c r="O3" s="164">
        <v>25</v>
      </c>
      <c r="P3" s="164">
        <v>50</v>
      </c>
      <c r="Q3" s="164">
        <v>25</v>
      </c>
      <c r="R3" s="164">
        <v>25</v>
      </c>
      <c r="S3" s="164">
        <v>50</v>
      </c>
      <c r="T3" s="164">
        <v>25</v>
      </c>
      <c r="U3" s="187"/>
      <c r="V3" s="165"/>
    </row>
    <row r="4" spans="1:22" ht="187.5">
      <c r="A4" s="144" t="s">
        <v>1</v>
      </c>
      <c r="B4" s="145" t="s">
        <v>212</v>
      </c>
      <c r="C4" s="145" t="s">
        <v>156</v>
      </c>
      <c r="D4" s="145" t="s">
        <v>270</v>
      </c>
      <c r="E4" s="145" t="s">
        <v>271</v>
      </c>
      <c r="F4" s="145" t="s">
        <v>349</v>
      </c>
      <c r="G4" s="145" t="s">
        <v>389</v>
      </c>
      <c r="H4" s="145" t="s">
        <v>390</v>
      </c>
      <c r="I4" s="145" t="s">
        <v>351</v>
      </c>
      <c r="J4" s="145" t="s">
        <v>352</v>
      </c>
      <c r="K4" s="145" t="s">
        <v>233</v>
      </c>
      <c r="L4" s="188" t="s">
        <v>205</v>
      </c>
      <c r="M4" s="188" t="s">
        <v>205</v>
      </c>
      <c r="N4" s="147" t="s">
        <v>391</v>
      </c>
      <c r="O4" s="147" t="s">
        <v>392</v>
      </c>
      <c r="P4" s="145" t="s">
        <v>393</v>
      </c>
      <c r="Q4" s="145" t="s">
        <v>394</v>
      </c>
      <c r="R4" s="145" t="s">
        <v>383</v>
      </c>
      <c r="S4" s="145" t="s">
        <v>384</v>
      </c>
      <c r="T4" s="145" t="s">
        <v>384</v>
      </c>
      <c r="U4" s="145" t="s">
        <v>34</v>
      </c>
      <c r="V4" s="148" t="s">
        <v>221</v>
      </c>
    </row>
    <row r="5" spans="1:22" ht="12.75">
      <c r="A5" s="175"/>
      <c r="B5" s="163" t="s">
        <v>359</v>
      </c>
      <c r="C5" s="176"/>
      <c r="D5" s="177"/>
      <c r="E5" s="176"/>
      <c r="F5" s="164">
        <v>80</v>
      </c>
      <c r="G5" s="164">
        <v>100</v>
      </c>
      <c r="H5" s="164">
        <v>100</v>
      </c>
      <c r="I5" s="164">
        <v>200</v>
      </c>
      <c r="J5" s="164">
        <v>180</v>
      </c>
      <c r="K5" s="164">
        <v>60</v>
      </c>
      <c r="L5" s="164">
        <v>100</v>
      </c>
      <c r="M5" s="164">
        <v>100</v>
      </c>
      <c r="N5" s="164">
        <v>100</v>
      </c>
      <c r="O5" s="164">
        <v>150</v>
      </c>
      <c r="P5" s="164">
        <v>100</v>
      </c>
      <c r="Q5" s="164">
        <v>150</v>
      </c>
      <c r="R5" s="164">
        <v>150</v>
      </c>
      <c r="S5" s="164">
        <v>100</v>
      </c>
      <c r="T5" s="164">
        <v>150</v>
      </c>
      <c r="U5" s="178"/>
      <c r="V5" s="165"/>
    </row>
    <row r="6" spans="1:22" ht="12.75">
      <c r="A6" s="179"/>
      <c r="B6" s="180"/>
      <c r="C6" s="180"/>
      <c r="D6" s="181"/>
      <c r="E6" s="181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3"/>
      <c r="V6" s="157"/>
    </row>
    <row r="7" spans="1:22" ht="12.75">
      <c r="A7" s="130">
        <v>1</v>
      </c>
      <c r="B7" s="113" t="s">
        <v>210</v>
      </c>
      <c r="C7" s="113" t="s">
        <v>211</v>
      </c>
      <c r="D7" s="114"/>
      <c r="E7" s="114">
        <v>1971</v>
      </c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32">
        <f aca="true" t="shared" si="0" ref="U7:U38">MAX($F$5-F7,$G$5-G7,$H$5-H7,$I$5-I7,$J$5-J7,$K$5-K7,$L$5-L7,$M$5-M7,$N$5-N7,$O$5-O7,$P$5-P7,$R$5-R7,$S$5-S7,$T$5-T7)</f>
        <v>200</v>
      </c>
      <c r="V7" s="131">
        <f aca="true" t="shared" si="1" ref="V7:V38">SUM(F7:U7)</f>
        <v>200</v>
      </c>
    </row>
    <row r="8" spans="1:22" ht="12.75">
      <c r="A8" s="130">
        <v>2</v>
      </c>
      <c r="B8" s="113" t="s">
        <v>101</v>
      </c>
      <c r="C8" s="113" t="s">
        <v>102</v>
      </c>
      <c r="D8" s="114"/>
      <c r="E8" s="114">
        <v>1946</v>
      </c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32">
        <f t="shared" si="0"/>
        <v>200</v>
      </c>
      <c r="V8" s="131">
        <f t="shared" si="1"/>
        <v>200</v>
      </c>
    </row>
    <row r="9" spans="1:22" ht="12.75">
      <c r="A9" s="130">
        <v>3</v>
      </c>
      <c r="B9" s="113" t="s">
        <v>183</v>
      </c>
      <c r="C9" s="113" t="s">
        <v>95</v>
      </c>
      <c r="D9" s="114"/>
      <c r="E9" s="114">
        <v>1942</v>
      </c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32">
        <f t="shared" si="0"/>
        <v>200</v>
      </c>
      <c r="V9" s="131">
        <f t="shared" si="1"/>
        <v>200</v>
      </c>
    </row>
    <row r="10" spans="1:22" ht="12.75">
      <c r="A10" s="130">
        <v>4</v>
      </c>
      <c r="B10" s="113" t="s">
        <v>210</v>
      </c>
      <c r="C10" s="113" t="s">
        <v>304</v>
      </c>
      <c r="D10" s="114" t="s">
        <v>269</v>
      </c>
      <c r="E10" s="114">
        <v>2002</v>
      </c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32">
        <f t="shared" si="0"/>
        <v>200</v>
      </c>
      <c r="V10" s="131">
        <f t="shared" si="1"/>
        <v>200</v>
      </c>
    </row>
    <row r="11" spans="1:22" ht="12.75">
      <c r="A11" s="130">
        <v>5</v>
      </c>
      <c r="B11" s="113" t="s">
        <v>135</v>
      </c>
      <c r="C11" s="113" t="s">
        <v>136</v>
      </c>
      <c r="D11" s="114"/>
      <c r="E11" s="114">
        <v>1950</v>
      </c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32">
        <f t="shared" si="0"/>
        <v>200</v>
      </c>
      <c r="V11" s="131">
        <f t="shared" si="1"/>
        <v>200</v>
      </c>
    </row>
    <row r="12" spans="1:22" ht="12.75">
      <c r="A12" s="130">
        <v>6</v>
      </c>
      <c r="B12" s="113" t="s">
        <v>371</v>
      </c>
      <c r="C12" s="113" t="s">
        <v>115</v>
      </c>
      <c r="D12" s="114"/>
      <c r="E12" s="114">
        <v>1971</v>
      </c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32">
        <f t="shared" si="0"/>
        <v>200</v>
      </c>
      <c r="V12" s="131">
        <f t="shared" si="1"/>
        <v>200</v>
      </c>
    </row>
    <row r="13" spans="1:22" ht="12.75">
      <c r="A13" s="130">
        <v>7</v>
      </c>
      <c r="B13" s="113" t="s">
        <v>210</v>
      </c>
      <c r="C13" s="113" t="s">
        <v>345</v>
      </c>
      <c r="D13" s="114" t="s">
        <v>269</v>
      </c>
      <c r="E13" s="114">
        <v>2004</v>
      </c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32">
        <f t="shared" si="0"/>
        <v>200</v>
      </c>
      <c r="V13" s="131">
        <f t="shared" si="1"/>
        <v>200</v>
      </c>
    </row>
    <row r="14" spans="1:22" ht="12.75">
      <c r="A14" s="130">
        <v>8</v>
      </c>
      <c r="B14" s="113" t="s">
        <v>386</v>
      </c>
      <c r="C14" s="113" t="s">
        <v>106</v>
      </c>
      <c r="D14" s="114"/>
      <c r="E14" s="114">
        <v>1977</v>
      </c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32">
        <f t="shared" si="0"/>
        <v>200</v>
      </c>
      <c r="V14" s="131">
        <f t="shared" si="1"/>
        <v>200</v>
      </c>
    </row>
    <row r="15" spans="1:22" ht="12.75">
      <c r="A15" s="130">
        <v>9</v>
      </c>
      <c r="B15" s="113" t="s">
        <v>194</v>
      </c>
      <c r="C15" s="113" t="s">
        <v>95</v>
      </c>
      <c r="D15" s="114"/>
      <c r="E15" s="114">
        <v>1943</v>
      </c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32">
        <f t="shared" si="0"/>
        <v>200</v>
      </c>
      <c r="V15" s="131">
        <f t="shared" si="1"/>
        <v>200</v>
      </c>
    </row>
    <row r="16" spans="1:22" ht="12.75">
      <c r="A16" s="130">
        <v>10</v>
      </c>
      <c r="B16" s="113" t="s">
        <v>381</v>
      </c>
      <c r="C16" s="113" t="s">
        <v>382</v>
      </c>
      <c r="D16" s="114" t="s">
        <v>269</v>
      </c>
      <c r="E16" s="114">
        <v>2003</v>
      </c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32">
        <f t="shared" si="0"/>
        <v>200</v>
      </c>
      <c r="V16" s="131">
        <f t="shared" si="1"/>
        <v>200</v>
      </c>
    </row>
    <row r="17" spans="1:22" ht="12.75">
      <c r="A17" s="130">
        <v>11</v>
      </c>
      <c r="B17" s="113" t="s">
        <v>372</v>
      </c>
      <c r="C17" s="113" t="s">
        <v>373</v>
      </c>
      <c r="D17" s="114"/>
      <c r="E17" s="114">
        <v>1974</v>
      </c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32">
        <f t="shared" si="0"/>
        <v>200</v>
      </c>
      <c r="V17" s="131">
        <f t="shared" si="1"/>
        <v>200</v>
      </c>
    </row>
    <row r="18" spans="1:22" ht="12.75">
      <c r="A18" s="130">
        <v>12</v>
      </c>
      <c r="B18" s="113" t="s">
        <v>378</v>
      </c>
      <c r="C18" s="113" t="s">
        <v>260</v>
      </c>
      <c r="D18" s="114"/>
      <c r="E18" s="114">
        <v>1982</v>
      </c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32">
        <f t="shared" si="0"/>
        <v>200</v>
      </c>
      <c r="V18" s="131">
        <f t="shared" si="1"/>
        <v>200</v>
      </c>
    </row>
    <row r="19" spans="1:22" ht="12.75">
      <c r="A19" s="130">
        <v>13</v>
      </c>
      <c r="B19" s="113" t="s">
        <v>379</v>
      </c>
      <c r="C19" s="113" t="s">
        <v>380</v>
      </c>
      <c r="D19" s="114"/>
      <c r="E19" s="114">
        <v>1987</v>
      </c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32">
        <f t="shared" si="0"/>
        <v>200</v>
      </c>
      <c r="V19" s="131">
        <f t="shared" si="1"/>
        <v>200</v>
      </c>
    </row>
    <row r="20" spans="1:22" ht="12.75">
      <c r="A20" s="130">
        <v>14</v>
      </c>
      <c r="B20" s="113" t="s">
        <v>133</v>
      </c>
      <c r="C20" s="113" t="s">
        <v>122</v>
      </c>
      <c r="D20" s="114"/>
      <c r="E20" s="114">
        <v>1970</v>
      </c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32">
        <f t="shared" si="0"/>
        <v>200</v>
      </c>
      <c r="V20" s="131">
        <f t="shared" si="1"/>
        <v>200</v>
      </c>
    </row>
    <row r="21" spans="1:22" ht="12.75">
      <c r="A21" s="130">
        <v>15</v>
      </c>
      <c r="B21" s="113" t="s">
        <v>312</v>
      </c>
      <c r="C21" s="113" t="s">
        <v>240</v>
      </c>
      <c r="D21" s="114"/>
      <c r="E21" s="114">
        <v>1984</v>
      </c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32">
        <f t="shared" si="0"/>
        <v>200</v>
      </c>
      <c r="V21" s="131">
        <f t="shared" si="1"/>
        <v>200</v>
      </c>
    </row>
    <row r="22" spans="1:22" ht="12.75">
      <c r="A22" s="130">
        <v>16</v>
      </c>
      <c r="B22" s="113" t="s">
        <v>170</v>
      </c>
      <c r="C22" s="113" t="s">
        <v>216</v>
      </c>
      <c r="D22" s="114" t="s">
        <v>269</v>
      </c>
      <c r="E22" s="114">
        <v>1995</v>
      </c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32">
        <f t="shared" si="0"/>
        <v>200</v>
      </c>
      <c r="V22" s="131">
        <f t="shared" si="1"/>
        <v>200</v>
      </c>
    </row>
    <row r="23" spans="1:22" ht="12.75">
      <c r="A23" s="130">
        <v>17</v>
      </c>
      <c r="B23" s="113" t="s">
        <v>151</v>
      </c>
      <c r="C23" s="113" t="s">
        <v>227</v>
      </c>
      <c r="D23" s="114"/>
      <c r="E23" s="114">
        <v>2006</v>
      </c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32">
        <f t="shared" si="0"/>
        <v>200</v>
      </c>
      <c r="V23" s="131">
        <f t="shared" si="1"/>
        <v>200</v>
      </c>
    </row>
    <row r="24" spans="1:22" ht="12.75">
      <c r="A24" s="130">
        <v>18</v>
      </c>
      <c r="B24" s="113" t="s">
        <v>246</v>
      </c>
      <c r="C24" s="113" t="s">
        <v>245</v>
      </c>
      <c r="D24" s="114"/>
      <c r="E24" s="114">
        <v>1991</v>
      </c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32">
        <f t="shared" si="0"/>
        <v>200</v>
      </c>
      <c r="V24" s="131">
        <f t="shared" si="1"/>
        <v>200</v>
      </c>
    </row>
    <row r="25" spans="1:22" ht="12.75">
      <c r="A25" s="130">
        <v>19</v>
      </c>
      <c r="B25" s="113" t="s">
        <v>207</v>
      </c>
      <c r="C25" s="113" t="s">
        <v>143</v>
      </c>
      <c r="D25" s="114"/>
      <c r="E25" s="114">
        <v>1946</v>
      </c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32">
        <f t="shared" si="0"/>
        <v>200</v>
      </c>
      <c r="V25" s="131">
        <f t="shared" si="1"/>
        <v>200</v>
      </c>
    </row>
    <row r="26" spans="1:22" ht="12.75">
      <c r="A26" s="130">
        <v>20</v>
      </c>
      <c r="B26" s="113" t="s">
        <v>326</v>
      </c>
      <c r="C26" s="113" t="s">
        <v>182</v>
      </c>
      <c r="D26" s="114"/>
      <c r="E26" s="114">
        <v>1981</v>
      </c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32">
        <f t="shared" si="0"/>
        <v>200</v>
      </c>
      <c r="V26" s="131">
        <f t="shared" si="1"/>
        <v>200</v>
      </c>
    </row>
    <row r="27" spans="1:22" ht="12.75">
      <c r="A27" s="130">
        <v>21</v>
      </c>
      <c r="B27" s="113" t="s">
        <v>189</v>
      </c>
      <c r="C27" s="113" t="s">
        <v>108</v>
      </c>
      <c r="D27" s="114"/>
      <c r="E27" s="114">
        <v>1960</v>
      </c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32">
        <f t="shared" si="0"/>
        <v>200</v>
      </c>
      <c r="V27" s="131">
        <f t="shared" si="1"/>
        <v>200</v>
      </c>
    </row>
    <row r="28" spans="1:22" ht="12.75">
      <c r="A28" s="130">
        <v>22</v>
      </c>
      <c r="B28" s="113" t="s">
        <v>219</v>
      </c>
      <c r="C28" s="113" t="s">
        <v>106</v>
      </c>
      <c r="D28" s="114"/>
      <c r="E28" s="114">
        <v>1974</v>
      </c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32">
        <f t="shared" si="0"/>
        <v>200</v>
      </c>
      <c r="V28" s="131">
        <f t="shared" si="1"/>
        <v>200</v>
      </c>
    </row>
    <row r="29" spans="1:22" ht="12.75">
      <c r="A29" s="130">
        <v>23</v>
      </c>
      <c r="B29" s="113" t="s">
        <v>197</v>
      </c>
      <c r="C29" s="113" t="s">
        <v>198</v>
      </c>
      <c r="D29" s="114"/>
      <c r="E29" s="114">
        <v>1975</v>
      </c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32">
        <f t="shared" si="0"/>
        <v>200</v>
      </c>
      <c r="V29" s="131">
        <f t="shared" si="1"/>
        <v>200</v>
      </c>
    </row>
    <row r="30" spans="1:22" ht="12.75">
      <c r="A30" s="130">
        <v>24</v>
      </c>
      <c r="B30" s="113" t="s">
        <v>151</v>
      </c>
      <c r="C30" s="113" t="s">
        <v>395</v>
      </c>
      <c r="D30" s="114"/>
      <c r="E30" s="114">
        <v>2002</v>
      </c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32">
        <f t="shared" si="0"/>
        <v>200</v>
      </c>
      <c r="V30" s="131">
        <f t="shared" si="1"/>
        <v>200</v>
      </c>
    </row>
    <row r="31" spans="1:22" ht="12.75">
      <c r="A31" s="130">
        <v>25</v>
      </c>
      <c r="B31" s="113" t="s">
        <v>147</v>
      </c>
      <c r="C31" s="113" t="s">
        <v>148</v>
      </c>
      <c r="D31" s="114"/>
      <c r="E31" s="114">
        <v>1964</v>
      </c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32">
        <f t="shared" si="0"/>
        <v>200</v>
      </c>
      <c r="V31" s="131">
        <f t="shared" si="1"/>
        <v>200</v>
      </c>
    </row>
    <row r="32" spans="1:22" ht="12.75">
      <c r="A32" s="130">
        <v>26</v>
      </c>
      <c r="B32" s="113" t="s">
        <v>118</v>
      </c>
      <c r="C32" s="113" t="s">
        <v>139</v>
      </c>
      <c r="D32" s="114"/>
      <c r="E32" s="114">
        <v>1971</v>
      </c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32">
        <f t="shared" si="0"/>
        <v>200</v>
      </c>
      <c r="V32" s="131">
        <f t="shared" si="1"/>
        <v>200</v>
      </c>
    </row>
    <row r="33" spans="1:22" ht="12.75">
      <c r="A33" s="130">
        <v>27</v>
      </c>
      <c r="B33" s="113" t="s">
        <v>396</v>
      </c>
      <c r="C33" s="113" t="s">
        <v>397</v>
      </c>
      <c r="D33" s="114"/>
      <c r="E33" s="114">
        <v>1972</v>
      </c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32">
        <f t="shared" si="0"/>
        <v>200</v>
      </c>
      <c r="V33" s="131">
        <f t="shared" si="1"/>
        <v>200</v>
      </c>
    </row>
    <row r="34" spans="1:22" ht="12.75">
      <c r="A34" s="130">
        <v>28</v>
      </c>
      <c r="B34" s="113" t="s">
        <v>128</v>
      </c>
      <c r="C34" s="113" t="s">
        <v>398</v>
      </c>
      <c r="D34" s="114"/>
      <c r="E34" s="114">
        <v>1958</v>
      </c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32">
        <f t="shared" si="0"/>
        <v>200</v>
      </c>
      <c r="V34" s="131">
        <f t="shared" si="1"/>
        <v>200</v>
      </c>
    </row>
    <row r="35" spans="1:22" ht="12.75">
      <c r="A35" s="130">
        <v>29</v>
      </c>
      <c r="B35" s="113" t="s">
        <v>335</v>
      </c>
      <c r="C35" s="113" t="s">
        <v>336</v>
      </c>
      <c r="D35" s="114"/>
      <c r="E35" s="114">
        <v>1959</v>
      </c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32">
        <f t="shared" si="0"/>
        <v>200</v>
      </c>
      <c r="V35" s="131">
        <f t="shared" si="1"/>
        <v>200</v>
      </c>
    </row>
    <row r="36" spans="1:22" ht="12.75">
      <c r="A36" s="130">
        <v>30</v>
      </c>
      <c r="B36" s="113" t="s">
        <v>317</v>
      </c>
      <c r="C36" s="113" t="s">
        <v>318</v>
      </c>
      <c r="D36" s="114"/>
      <c r="E36" s="114">
        <v>1952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32">
        <f t="shared" si="0"/>
        <v>200</v>
      </c>
      <c r="V36" s="131">
        <f t="shared" si="1"/>
        <v>200</v>
      </c>
    </row>
    <row r="37" spans="1:22" ht="12.75">
      <c r="A37" s="130">
        <v>31</v>
      </c>
      <c r="B37" s="113" t="s">
        <v>399</v>
      </c>
      <c r="C37" s="113" t="s">
        <v>400</v>
      </c>
      <c r="D37" s="114"/>
      <c r="E37" s="114">
        <v>1988</v>
      </c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32">
        <f t="shared" si="0"/>
        <v>200</v>
      </c>
      <c r="V37" s="131">
        <f t="shared" si="1"/>
        <v>200</v>
      </c>
    </row>
    <row r="38" spans="1:22" ht="12.75">
      <c r="A38" s="130">
        <v>32</v>
      </c>
      <c r="B38" s="113" t="s">
        <v>208</v>
      </c>
      <c r="C38" s="113" t="s">
        <v>97</v>
      </c>
      <c r="D38" s="114"/>
      <c r="E38" s="114">
        <v>1959</v>
      </c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32">
        <f t="shared" si="0"/>
        <v>200</v>
      </c>
      <c r="V38" s="131">
        <f t="shared" si="1"/>
        <v>200</v>
      </c>
    </row>
    <row r="39" spans="1:22" ht="12.75">
      <c r="A39" s="130">
        <v>33</v>
      </c>
      <c r="B39" s="113" t="s">
        <v>401</v>
      </c>
      <c r="C39" s="113" t="s">
        <v>402</v>
      </c>
      <c r="D39" s="114"/>
      <c r="E39" s="114">
        <v>1999</v>
      </c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32">
        <f aca="true" t="shared" si="2" ref="U39:U70">MAX($F$5-F39,$G$5-G39,$H$5-H39,$I$5-I39,$J$5-J39,$K$5-K39,$L$5-L39,$M$5-M39,$N$5-N39,$O$5-O39,$P$5-P39,$R$5-R39,$S$5-S39,$T$5-T39)</f>
        <v>200</v>
      </c>
      <c r="V39" s="131">
        <f aca="true" t="shared" si="3" ref="V39:V70">SUM(F39:U39)</f>
        <v>200</v>
      </c>
    </row>
    <row r="40" spans="1:22" ht="12.75">
      <c r="A40" s="130">
        <v>34</v>
      </c>
      <c r="B40" s="113" t="s">
        <v>312</v>
      </c>
      <c r="C40" s="113" t="s">
        <v>403</v>
      </c>
      <c r="D40" s="114"/>
      <c r="E40" s="114">
        <v>1998</v>
      </c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32">
        <f t="shared" si="2"/>
        <v>200</v>
      </c>
      <c r="V40" s="131">
        <f t="shared" si="3"/>
        <v>200</v>
      </c>
    </row>
    <row r="41" spans="1:22" ht="12.75">
      <c r="A41" s="130">
        <v>35</v>
      </c>
      <c r="B41" s="113" t="s">
        <v>404</v>
      </c>
      <c r="C41" s="113" t="s">
        <v>405</v>
      </c>
      <c r="D41" s="114"/>
      <c r="E41" s="114">
        <v>1962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32">
        <f t="shared" si="2"/>
        <v>200</v>
      </c>
      <c r="V41" s="131">
        <f t="shared" si="3"/>
        <v>200</v>
      </c>
    </row>
    <row r="42" spans="1:22" ht="12.75">
      <c r="A42" s="130">
        <v>36</v>
      </c>
      <c r="B42" s="113" t="s">
        <v>406</v>
      </c>
      <c r="C42" s="113" t="s">
        <v>407</v>
      </c>
      <c r="D42" s="114"/>
      <c r="E42" s="114">
        <v>1961</v>
      </c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32">
        <f t="shared" si="2"/>
        <v>200</v>
      </c>
      <c r="V42" s="131">
        <f t="shared" si="3"/>
        <v>200</v>
      </c>
    </row>
    <row r="43" spans="1:22" ht="12.75">
      <c r="A43" s="130">
        <v>37</v>
      </c>
      <c r="B43" s="113" t="s">
        <v>170</v>
      </c>
      <c r="C43" s="113" t="s">
        <v>239</v>
      </c>
      <c r="D43" s="114" t="s">
        <v>282</v>
      </c>
      <c r="E43" s="114">
        <v>1991</v>
      </c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32">
        <f t="shared" si="2"/>
        <v>200</v>
      </c>
      <c r="V43" s="131">
        <f t="shared" si="3"/>
        <v>200</v>
      </c>
    </row>
    <row r="44" spans="1:22" ht="12.75">
      <c r="A44" s="130">
        <v>38</v>
      </c>
      <c r="B44" s="113" t="s">
        <v>408</v>
      </c>
      <c r="C44" s="113" t="s">
        <v>407</v>
      </c>
      <c r="D44" s="114"/>
      <c r="E44" s="114">
        <v>1961</v>
      </c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32">
        <f t="shared" si="2"/>
        <v>200</v>
      </c>
      <c r="V44" s="131">
        <f t="shared" si="3"/>
        <v>200</v>
      </c>
    </row>
    <row r="45" spans="1:22" ht="12.75">
      <c r="A45" s="130">
        <v>39</v>
      </c>
      <c r="B45" s="113" t="s">
        <v>188</v>
      </c>
      <c r="C45" s="113" t="s">
        <v>143</v>
      </c>
      <c r="D45" s="114"/>
      <c r="E45" s="114">
        <v>1959</v>
      </c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32">
        <f t="shared" si="2"/>
        <v>200</v>
      </c>
      <c r="V45" s="131">
        <f t="shared" si="3"/>
        <v>200</v>
      </c>
    </row>
    <row r="46" spans="1:22" ht="12.75">
      <c r="A46" s="130">
        <v>40</v>
      </c>
      <c r="B46" s="113" t="s">
        <v>131</v>
      </c>
      <c r="C46" s="113" t="s">
        <v>409</v>
      </c>
      <c r="D46" s="114"/>
      <c r="E46" s="114">
        <v>1978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32">
        <f t="shared" si="2"/>
        <v>200</v>
      </c>
      <c r="V46" s="131">
        <f t="shared" si="3"/>
        <v>200</v>
      </c>
    </row>
    <row r="47" spans="1:22" ht="12.75">
      <c r="A47" s="130">
        <v>41</v>
      </c>
      <c r="B47" s="113" t="s">
        <v>410</v>
      </c>
      <c r="C47" s="113" t="s">
        <v>143</v>
      </c>
      <c r="D47" s="114"/>
      <c r="E47" s="114">
        <v>1956</v>
      </c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32">
        <f t="shared" si="2"/>
        <v>200</v>
      </c>
      <c r="V47" s="131">
        <f t="shared" si="3"/>
        <v>200</v>
      </c>
    </row>
    <row r="48" spans="1:22" ht="12.75">
      <c r="A48" s="130">
        <v>42</v>
      </c>
      <c r="B48" s="113" t="s">
        <v>411</v>
      </c>
      <c r="C48" s="113" t="s">
        <v>102</v>
      </c>
      <c r="D48" s="114"/>
      <c r="E48" s="114">
        <v>1975</v>
      </c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32">
        <f t="shared" si="2"/>
        <v>200</v>
      </c>
      <c r="V48" s="131">
        <f t="shared" si="3"/>
        <v>200</v>
      </c>
    </row>
    <row r="49" spans="1:22" ht="12.75">
      <c r="A49" s="130">
        <v>43</v>
      </c>
      <c r="B49" s="113" t="s">
        <v>412</v>
      </c>
      <c r="C49" s="113" t="s">
        <v>241</v>
      </c>
      <c r="D49" s="114"/>
      <c r="E49" s="114">
        <v>1955</v>
      </c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32">
        <f t="shared" si="2"/>
        <v>200</v>
      </c>
      <c r="V49" s="131">
        <f t="shared" si="3"/>
        <v>200</v>
      </c>
    </row>
    <row r="50" spans="1:22" ht="12.75">
      <c r="A50" s="130">
        <v>44</v>
      </c>
      <c r="B50" s="113" t="s">
        <v>147</v>
      </c>
      <c r="C50" s="113" t="s">
        <v>132</v>
      </c>
      <c r="D50" s="114"/>
      <c r="E50" s="114">
        <v>1959</v>
      </c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32">
        <f t="shared" si="2"/>
        <v>200</v>
      </c>
      <c r="V50" s="131">
        <f t="shared" si="3"/>
        <v>200</v>
      </c>
    </row>
    <row r="51" spans="1:22" ht="12.75">
      <c r="A51" s="130">
        <v>45</v>
      </c>
      <c r="B51" s="113" t="s">
        <v>100</v>
      </c>
      <c r="C51" s="113" t="s">
        <v>146</v>
      </c>
      <c r="D51" s="114"/>
      <c r="E51" s="114">
        <v>1977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32">
        <f t="shared" si="2"/>
        <v>200</v>
      </c>
      <c r="V51" s="131">
        <f t="shared" si="3"/>
        <v>200</v>
      </c>
    </row>
    <row r="52" spans="1:22" ht="12.75">
      <c r="A52" s="130">
        <v>46</v>
      </c>
      <c r="B52" s="113" t="s">
        <v>286</v>
      </c>
      <c r="C52" s="113" t="s">
        <v>414</v>
      </c>
      <c r="D52" s="114"/>
      <c r="E52" s="114">
        <v>1978</v>
      </c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32">
        <f t="shared" si="2"/>
        <v>200</v>
      </c>
      <c r="V52" s="131">
        <f t="shared" si="3"/>
        <v>200</v>
      </c>
    </row>
    <row r="53" spans="1:22" ht="12.75">
      <c r="A53" s="130">
        <v>47</v>
      </c>
      <c r="B53" s="113" t="s">
        <v>381</v>
      </c>
      <c r="C53" s="113" t="s">
        <v>415</v>
      </c>
      <c r="D53" s="114"/>
      <c r="E53" s="114">
        <v>1978</v>
      </c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32">
        <f t="shared" si="2"/>
        <v>200</v>
      </c>
      <c r="V53" s="131">
        <f t="shared" si="3"/>
        <v>200</v>
      </c>
    </row>
    <row r="54" spans="1:22" ht="12.75">
      <c r="A54" s="130">
        <v>48</v>
      </c>
      <c r="B54" s="113" t="s">
        <v>376</v>
      </c>
      <c r="C54" s="113" t="s">
        <v>407</v>
      </c>
      <c r="D54" s="114"/>
      <c r="E54" s="114">
        <v>1977</v>
      </c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32">
        <f t="shared" si="2"/>
        <v>200</v>
      </c>
      <c r="V54" s="131">
        <f t="shared" si="3"/>
        <v>200</v>
      </c>
    </row>
    <row r="55" spans="1:22" ht="12.75">
      <c r="A55" s="130">
        <v>49</v>
      </c>
      <c r="B55" s="113" t="s">
        <v>133</v>
      </c>
      <c r="C55" s="113" t="s">
        <v>413</v>
      </c>
      <c r="D55" s="114"/>
      <c r="E55" s="114">
        <v>2006</v>
      </c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32">
        <f t="shared" si="2"/>
        <v>200</v>
      </c>
      <c r="V55" s="131">
        <f t="shared" si="3"/>
        <v>200</v>
      </c>
    </row>
    <row r="56" spans="1:22" ht="12.75">
      <c r="A56" s="130">
        <v>50</v>
      </c>
      <c r="B56" s="113" t="s">
        <v>387</v>
      </c>
      <c r="C56" s="113" t="s">
        <v>388</v>
      </c>
      <c r="D56" s="114"/>
      <c r="E56" s="114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32">
        <f t="shared" si="2"/>
        <v>200</v>
      </c>
      <c r="V56" s="131">
        <f t="shared" si="3"/>
        <v>200</v>
      </c>
    </row>
    <row r="57" spans="1:22" ht="12.75">
      <c r="A57" s="130">
        <v>51</v>
      </c>
      <c r="B57" s="113" t="s">
        <v>308</v>
      </c>
      <c r="C57" s="113" t="s">
        <v>309</v>
      </c>
      <c r="D57" s="114"/>
      <c r="E57" s="114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32">
        <f t="shared" si="2"/>
        <v>200</v>
      </c>
      <c r="V57" s="131">
        <f t="shared" si="3"/>
        <v>200</v>
      </c>
    </row>
    <row r="58" spans="1:22" ht="12.75">
      <c r="A58" s="130">
        <v>52</v>
      </c>
      <c r="B58" s="113" t="s">
        <v>125</v>
      </c>
      <c r="C58" s="113" t="s">
        <v>126</v>
      </c>
      <c r="D58" s="114"/>
      <c r="E58" s="114">
        <v>1949</v>
      </c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32">
        <f t="shared" si="2"/>
        <v>200</v>
      </c>
      <c r="V58" s="131">
        <f t="shared" si="3"/>
        <v>200</v>
      </c>
    </row>
    <row r="59" spans="1:22" ht="12.75">
      <c r="A59" s="130">
        <v>53</v>
      </c>
      <c r="B59" s="113" t="s">
        <v>184</v>
      </c>
      <c r="C59" s="113" t="s">
        <v>162</v>
      </c>
      <c r="D59" s="114"/>
      <c r="E59" s="114">
        <v>1980</v>
      </c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32">
        <f t="shared" si="2"/>
        <v>200</v>
      </c>
      <c r="V59" s="131">
        <f t="shared" si="3"/>
        <v>200</v>
      </c>
    </row>
    <row r="60" spans="1:22" ht="12.75">
      <c r="A60" s="130">
        <v>54</v>
      </c>
      <c r="B60" s="113" t="s">
        <v>329</v>
      </c>
      <c r="C60" s="113" t="s">
        <v>374</v>
      </c>
      <c r="D60" s="114"/>
      <c r="E60" s="114">
        <v>2001</v>
      </c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32">
        <f t="shared" si="2"/>
        <v>200</v>
      </c>
      <c r="V60" s="131">
        <f t="shared" si="3"/>
        <v>200</v>
      </c>
    </row>
    <row r="61" spans="1:22" ht="12.75">
      <c r="A61" s="130">
        <v>55</v>
      </c>
      <c r="B61" s="113" t="s">
        <v>160</v>
      </c>
      <c r="C61" s="113" t="s">
        <v>141</v>
      </c>
      <c r="D61" s="114"/>
      <c r="E61" s="114">
        <v>1929</v>
      </c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32">
        <f t="shared" si="2"/>
        <v>200</v>
      </c>
      <c r="V61" s="131">
        <f t="shared" si="3"/>
        <v>200</v>
      </c>
    </row>
    <row r="62" spans="1:22" ht="12.75">
      <c r="A62" s="130">
        <v>56</v>
      </c>
      <c r="B62" s="113" t="s">
        <v>343</v>
      </c>
      <c r="C62" s="113" t="s">
        <v>347</v>
      </c>
      <c r="D62" s="114" t="s">
        <v>269</v>
      </c>
      <c r="E62" s="114">
        <v>2001</v>
      </c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32">
        <f t="shared" si="2"/>
        <v>200</v>
      </c>
      <c r="V62" s="131">
        <f t="shared" si="3"/>
        <v>200</v>
      </c>
    </row>
    <row r="63" spans="1:22" ht="12.75">
      <c r="A63" s="130">
        <v>57</v>
      </c>
      <c r="B63" s="113" t="s">
        <v>170</v>
      </c>
      <c r="C63" s="113" t="s">
        <v>259</v>
      </c>
      <c r="D63" s="114" t="s">
        <v>269</v>
      </c>
      <c r="E63" s="114">
        <v>1999</v>
      </c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32">
        <f t="shared" si="2"/>
        <v>200</v>
      </c>
      <c r="V63" s="131">
        <f t="shared" si="3"/>
        <v>200</v>
      </c>
    </row>
    <row r="64" spans="1:22" ht="12.75">
      <c r="A64" s="130">
        <v>58</v>
      </c>
      <c r="B64" s="113" t="s">
        <v>179</v>
      </c>
      <c r="C64" s="113" t="s">
        <v>115</v>
      </c>
      <c r="D64" s="114"/>
      <c r="E64" s="114">
        <v>1957</v>
      </c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32">
        <f t="shared" si="2"/>
        <v>200</v>
      </c>
      <c r="V64" s="131">
        <f t="shared" si="3"/>
        <v>200</v>
      </c>
    </row>
    <row r="65" spans="1:22" ht="12.75">
      <c r="A65" s="130">
        <v>59</v>
      </c>
      <c r="B65" s="113" t="s">
        <v>159</v>
      </c>
      <c r="C65" s="113" t="s">
        <v>138</v>
      </c>
      <c r="D65" s="114"/>
      <c r="E65" s="114">
        <v>1944</v>
      </c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32">
        <f t="shared" si="2"/>
        <v>200</v>
      </c>
      <c r="V65" s="131">
        <f t="shared" si="3"/>
        <v>200</v>
      </c>
    </row>
    <row r="66" spans="1:22" ht="12.75">
      <c r="A66" s="130">
        <v>60</v>
      </c>
      <c r="B66" s="113" t="s">
        <v>170</v>
      </c>
      <c r="C66" s="113" t="s">
        <v>154</v>
      </c>
      <c r="D66" s="114"/>
      <c r="E66" s="114">
        <v>1988</v>
      </c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32">
        <f t="shared" si="2"/>
        <v>200</v>
      </c>
      <c r="V66" s="131">
        <f t="shared" si="3"/>
        <v>200</v>
      </c>
    </row>
    <row r="67" spans="1:22" ht="12.75">
      <c r="A67" s="130">
        <v>61</v>
      </c>
      <c r="B67" s="113" t="s">
        <v>170</v>
      </c>
      <c r="C67" s="113" t="s">
        <v>95</v>
      </c>
      <c r="D67" s="114" t="s">
        <v>269</v>
      </c>
      <c r="E67" s="114">
        <v>1992</v>
      </c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32">
        <f t="shared" si="2"/>
        <v>200</v>
      </c>
      <c r="V67" s="131">
        <f t="shared" si="3"/>
        <v>200</v>
      </c>
    </row>
    <row r="68" spans="1:22" ht="12.75">
      <c r="A68" s="130">
        <v>62</v>
      </c>
      <c r="B68" s="113" t="s">
        <v>100</v>
      </c>
      <c r="C68" s="113" t="s">
        <v>240</v>
      </c>
      <c r="D68" s="114"/>
      <c r="E68" s="114">
        <v>1950</v>
      </c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32">
        <f t="shared" si="2"/>
        <v>200</v>
      </c>
      <c r="V68" s="131">
        <f t="shared" si="3"/>
        <v>200</v>
      </c>
    </row>
    <row r="69" spans="1:22" ht="12.75">
      <c r="A69" s="130">
        <v>63</v>
      </c>
      <c r="B69" s="113" t="s">
        <v>144</v>
      </c>
      <c r="C69" s="113" t="s">
        <v>145</v>
      </c>
      <c r="D69" s="114"/>
      <c r="E69" s="114">
        <v>1943</v>
      </c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32">
        <f t="shared" si="2"/>
        <v>200</v>
      </c>
      <c r="V69" s="131">
        <f t="shared" si="3"/>
        <v>200</v>
      </c>
    </row>
    <row r="70" spans="1:22" ht="12.75">
      <c r="A70" s="130">
        <v>64</v>
      </c>
      <c r="B70" s="113" t="s">
        <v>170</v>
      </c>
      <c r="C70" s="113" t="s">
        <v>103</v>
      </c>
      <c r="D70" s="114"/>
      <c r="E70" s="114">
        <v>1972</v>
      </c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32">
        <f t="shared" si="2"/>
        <v>200</v>
      </c>
      <c r="V70" s="131">
        <f t="shared" si="3"/>
        <v>200</v>
      </c>
    </row>
    <row r="71" spans="1:22" ht="12.75">
      <c r="A71" s="130">
        <v>65</v>
      </c>
      <c r="B71" s="113" t="s">
        <v>329</v>
      </c>
      <c r="C71" s="113" t="s">
        <v>300</v>
      </c>
      <c r="D71" s="114"/>
      <c r="E71" s="114">
        <v>1984</v>
      </c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32">
        <f aca="true" t="shared" si="4" ref="U71:U97">MAX($F$5-F71,$G$5-G71,$H$5-H71,$I$5-I71,$J$5-J71,$K$5-K71,$L$5-L71,$M$5-M71,$N$5-N71,$O$5-O71,$P$5-P71,$R$5-R71,$S$5-S71,$T$5-T71)</f>
        <v>200</v>
      </c>
      <c r="V71" s="131">
        <f aca="true" t="shared" si="5" ref="V71:V97">SUM(F71:U71)</f>
        <v>200</v>
      </c>
    </row>
    <row r="72" spans="1:22" ht="12.75">
      <c r="A72" s="130">
        <v>66</v>
      </c>
      <c r="B72" s="113" t="s">
        <v>133</v>
      </c>
      <c r="C72" s="113" t="s">
        <v>241</v>
      </c>
      <c r="D72" s="114"/>
      <c r="E72" s="114">
        <v>1964</v>
      </c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32">
        <f t="shared" si="4"/>
        <v>200</v>
      </c>
      <c r="V72" s="131">
        <f t="shared" si="5"/>
        <v>200</v>
      </c>
    </row>
    <row r="73" spans="1:22" ht="12.75">
      <c r="A73" s="130">
        <v>67</v>
      </c>
      <c r="B73" s="113" t="s">
        <v>297</v>
      </c>
      <c r="C73" s="113" t="s">
        <v>298</v>
      </c>
      <c r="D73" s="114"/>
      <c r="E73" s="114">
        <v>1972</v>
      </c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32">
        <f t="shared" si="4"/>
        <v>200</v>
      </c>
      <c r="V73" s="131">
        <f t="shared" si="5"/>
        <v>200</v>
      </c>
    </row>
    <row r="74" spans="1:22" ht="12.75">
      <c r="A74" s="130">
        <v>68</v>
      </c>
      <c r="B74" s="113" t="s">
        <v>306</v>
      </c>
      <c r="C74" s="113" t="s">
        <v>307</v>
      </c>
      <c r="D74" s="114"/>
      <c r="E74" s="114">
        <v>1972</v>
      </c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32">
        <f t="shared" si="4"/>
        <v>200</v>
      </c>
      <c r="V74" s="131">
        <f t="shared" si="5"/>
        <v>200</v>
      </c>
    </row>
    <row r="75" spans="1:22" ht="12.75">
      <c r="A75" s="130">
        <v>69</v>
      </c>
      <c r="B75" s="113" t="s">
        <v>301</v>
      </c>
      <c r="C75" s="113" t="s">
        <v>302</v>
      </c>
      <c r="D75" s="114"/>
      <c r="E75" s="114">
        <v>1960</v>
      </c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32">
        <f t="shared" si="4"/>
        <v>200</v>
      </c>
      <c r="V75" s="131">
        <f t="shared" si="5"/>
        <v>200</v>
      </c>
    </row>
    <row r="76" spans="1:22" ht="12.75">
      <c r="A76" s="130">
        <v>70</v>
      </c>
      <c r="B76" s="113" t="s">
        <v>250</v>
      </c>
      <c r="C76" s="113" t="s">
        <v>300</v>
      </c>
      <c r="D76" s="114"/>
      <c r="E76" s="114">
        <v>1974</v>
      </c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32">
        <f t="shared" si="4"/>
        <v>200</v>
      </c>
      <c r="V76" s="131">
        <f t="shared" si="5"/>
        <v>200</v>
      </c>
    </row>
    <row r="77" spans="1:22" ht="12.75">
      <c r="A77" s="130">
        <v>71</v>
      </c>
      <c r="B77" s="113" t="s">
        <v>257</v>
      </c>
      <c r="C77" s="113" t="s">
        <v>122</v>
      </c>
      <c r="D77" s="114"/>
      <c r="E77" s="114">
        <v>1973</v>
      </c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32">
        <f t="shared" si="4"/>
        <v>200</v>
      </c>
      <c r="V77" s="131">
        <f t="shared" si="5"/>
        <v>200</v>
      </c>
    </row>
    <row r="78" spans="1:22" ht="12.75">
      <c r="A78" s="130">
        <v>72</v>
      </c>
      <c r="B78" s="113" t="s">
        <v>296</v>
      </c>
      <c r="C78" s="113" t="s">
        <v>227</v>
      </c>
      <c r="D78" s="114" t="s">
        <v>269</v>
      </c>
      <c r="E78" s="114">
        <v>1995</v>
      </c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32">
        <f t="shared" si="4"/>
        <v>200</v>
      </c>
      <c r="V78" s="131">
        <f t="shared" si="5"/>
        <v>200</v>
      </c>
    </row>
    <row r="79" spans="1:22" ht="12.75">
      <c r="A79" s="130">
        <v>73</v>
      </c>
      <c r="B79" s="113" t="s">
        <v>100</v>
      </c>
      <c r="C79" s="113" t="s">
        <v>374</v>
      </c>
      <c r="D79" s="114"/>
      <c r="E79" s="114">
        <v>2001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32">
        <f t="shared" si="4"/>
        <v>200</v>
      </c>
      <c r="V79" s="131">
        <f t="shared" si="5"/>
        <v>200</v>
      </c>
    </row>
    <row r="80" spans="1:22" ht="12.75">
      <c r="A80" s="130">
        <v>74</v>
      </c>
      <c r="B80" s="113" t="s">
        <v>181</v>
      </c>
      <c r="C80" s="113" t="s">
        <v>182</v>
      </c>
      <c r="D80" s="114"/>
      <c r="E80" s="114">
        <v>1980</v>
      </c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32">
        <f t="shared" si="4"/>
        <v>200</v>
      </c>
      <c r="V80" s="131">
        <f t="shared" si="5"/>
        <v>200</v>
      </c>
    </row>
    <row r="81" spans="1:22" ht="12.75">
      <c r="A81" s="130">
        <v>75</v>
      </c>
      <c r="B81" s="113" t="s">
        <v>96</v>
      </c>
      <c r="C81" s="113" t="s">
        <v>97</v>
      </c>
      <c r="D81" s="114"/>
      <c r="E81" s="114">
        <v>1969</v>
      </c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32">
        <f t="shared" si="4"/>
        <v>200</v>
      </c>
      <c r="V81" s="131">
        <f t="shared" si="5"/>
        <v>200</v>
      </c>
    </row>
    <row r="82" spans="1:22" ht="12.75">
      <c r="A82" s="130">
        <v>76</v>
      </c>
      <c r="B82" s="113" t="s">
        <v>263</v>
      </c>
      <c r="C82" s="113" t="s">
        <v>122</v>
      </c>
      <c r="D82" s="114"/>
      <c r="E82" s="114">
        <v>1961</v>
      </c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32">
        <f t="shared" si="4"/>
        <v>200</v>
      </c>
      <c r="V82" s="131">
        <f t="shared" si="5"/>
        <v>200</v>
      </c>
    </row>
    <row r="83" spans="1:22" ht="12.75">
      <c r="A83" s="130">
        <v>77</v>
      </c>
      <c r="B83" s="113" t="s">
        <v>243</v>
      </c>
      <c r="C83" s="113" t="s">
        <v>111</v>
      </c>
      <c r="D83" s="114"/>
      <c r="E83" s="114">
        <v>1966</v>
      </c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32">
        <f t="shared" si="4"/>
        <v>200</v>
      </c>
      <c r="V83" s="131">
        <f t="shared" si="5"/>
        <v>200</v>
      </c>
    </row>
    <row r="84" spans="1:22" ht="12.75">
      <c r="A84" s="130">
        <v>78</v>
      </c>
      <c r="B84" s="113" t="s">
        <v>174</v>
      </c>
      <c r="C84" s="113" t="s">
        <v>105</v>
      </c>
      <c r="D84" s="114"/>
      <c r="E84" s="114">
        <v>1945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32">
        <f t="shared" si="4"/>
        <v>200</v>
      </c>
      <c r="V84" s="131">
        <f t="shared" si="5"/>
        <v>200</v>
      </c>
    </row>
    <row r="85" spans="1:22" ht="12.75">
      <c r="A85" s="130">
        <v>79</v>
      </c>
      <c r="B85" s="113" t="s">
        <v>123</v>
      </c>
      <c r="C85" s="113" t="s">
        <v>211</v>
      </c>
      <c r="D85" s="114"/>
      <c r="E85" s="114">
        <v>1963</v>
      </c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32">
        <f t="shared" si="4"/>
        <v>200</v>
      </c>
      <c r="V85" s="131">
        <f t="shared" si="5"/>
        <v>200</v>
      </c>
    </row>
    <row r="86" spans="1:22" ht="12.75">
      <c r="A86" s="130">
        <v>80</v>
      </c>
      <c r="B86" s="113" t="s">
        <v>308</v>
      </c>
      <c r="C86" s="113" t="s">
        <v>309</v>
      </c>
      <c r="D86" s="114"/>
      <c r="E86" s="114">
        <v>1966</v>
      </c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32">
        <f t="shared" si="4"/>
        <v>200</v>
      </c>
      <c r="V86" s="131">
        <f t="shared" si="5"/>
        <v>200</v>
      </c>
    </row>
    <row r="87" spans="1:22" ht="12.75">
      <c r="A87" s="130">
        <v>81</v>
      </c>
      <c r="B87" s="113" t="s">
        <v>261</v>
      </c>
      <c r="C87" s="113" t="s">
        <v>262</v>
      </c>
      <c r="D87" s="114" t="s">
        <v>282</v>
      </c>
      <c r="E87" s="114">
        <v>1990</v>
      </c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32">
        <f t="shared" si="4"/>
        <v>200</v>
      </c>
      <c r="V87" s="131">
        <f t="shared" si="5"/>
        <v>200</v>
      </c>
    </row>
    <row r="88" spans="1:22" ht="12.75">
      <c r="A88" s="130">
        <v>82</v>
      </c>
      <c r="B88" s="113" t="s">
        <v>219</v>
      </c>
      <c r="C88" s="113" t="s">
        <v>293</v>
      </c>
      <c r="D88" s="114"/>
      <c r="E88" s="114">
        <v>1981</v>
      </c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32">
        <f t="shared" si="4"/>
        <v>200</v>
      </c>
      <c r="V88" s="131">
        <f t="shared" si="5"/>
        <v>200</v>
      </c>
    </row>
    <row r="89" spans="1:22" ht="12.75">
      <c r="A89" s="130">
        <v>83</v>
      </c>
      <c r="B89" s="113" t="s">
        <v>343</v>
      </c>
      <c r="C89" s="113" t="s">
        <v>344</v>
      </c>
      <c r="D89" s="114" t="s">
        <v>269</v>
      </c>
      <c r="E89" s="114">
        <v>1998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32">
        <f t="shared" si="4"/>
        <v>200</v>
      </c>
      <c r="V89" s="131">
        <f t="shared" si="5"/>
        <v>200</v>
      </c>
    </row>
    <row r="90" spans="1:22" ht="12.75">
      <c r="A90" s="130">
        <v>84</v>
      </c>
      <c r="B90" s="113" t="s">
        <v>343</v>
      </c>
      <c r="C90" s="113" t="s">
        <v>346</v>
      </c>
      <c r="D90" s="114"/>
      <c r="E90" s="114">
        <v>1970</v>
      </c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32">
        <f t="shared" si="4"/>
        <v>200</v>
      </c>
      <c r="V90" s="131">
        <f t="shared" si="5"/>
        <v>200</v>
      </c>
    </row>
    <row r="91" spans="1:22" ht="12.75">
      <c r="A91" s="130">
        <v>85</v>
      </c>
      <c r="B91" s="113" t="s">
        <v>177</v>
      </c>
      <c r="C91" s="113" t="s">
        <v>290</v>
      </c>
      <c r="D91" s="114"/>
      <c r="E91" s="114">
        <v>1978</v>
      </c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32">
        <f t="shared" si="4"/>
        <v>200</v>
      </c>
      <c r="V91" s="131">
        <f t="shared" si="5"/>
        <v>200</v>
      </c>
    </row>
    <row r="92" spans="1:22" ht="12.75">
      <c r="A92" s="130">
        <v>86</v>
      </c>
      <c r="B92" s="113" t="s">
        <v>276</v>
      </c>
      <c r="C92" s="113" t="s">
        <v>314</v>
      </c>
      <c r="D92" s="114"/>
      <c r="E92" s="114">
        <v>1971</v>
      </c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32">
        <f t="shared" si="4"/>
        <v>200</v>
      </c>
      <c r="V92" s="131">
        <f t="shared" si="5"/>
        <v>200</v>
      </c>
    </row>
    <row r="93" spans="1:22" ht="12.75">
      <c r="A93" s="130">
        <v>87</v>
      </c>
      <c r="B93" s="113" t="s">
        <v>276</v>
      </c>
      <c r="C93" s="113" t="s">
        <v>128</v>
      </c>
      <c r="D93" s="114"/>
      <c r="E93" s="114">
        <v>1939</v>
      </c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32">
        <f t="shared" si="4"/>
        <v>200</v>
      </c>
      <c r="V93" s="131">
        <f t="shared" si="5"/>
        <v>200</v>
      </c>
    </row>
    <row r="94" spans="1:22" ht="12.75">
      <c r="A94" s="130">
        <v>88</v>
      </c>
      <c r="B94" s="113" t="s">
        <v>179</v>
      </c>
      <c r="C94" s="113" t="s">
        <v>99</v>
      </c>
      <c r="D94" s="114" t="s">
        <v>269</v>
      </c>
      <c r="E94" s="114">
        <v>1994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32">
        <f t="shared" si="4"/>
        <v>200</v>
      </c>
      <c r="V94" s="131">
        <f t="shared" si="5"/>
        <v>200</v>
      </c>
    </row>
    <row r="95" spans="1:22" ht="12.75">
      <c r="A95" s="130">
        <v>89</v>
      </c>
      <c r="B95" s="113" t="s">
        <v>181</v>
      </c>
      <c r="C95" s="113" t="s">
        <v>186</v>
      </c>
      <c r="D95" s="114"/>
      <c r="E95" s="114">
        <v>1989</v>
      </c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32">
        <f t="shared" si="4"/>
        <v>200</v>
      </c>
      <c r="V95" s="131">
        <f t="shared" si="5"/>
        <v>200</v>
      </c>
    </row>
    <row r="96" spans="1:22" ht="12.75">
      <c r="A96" s="130">
        <v>90</v>
      </c>
      <c r="B96" s="113" t="s">
        <v>321</v>
      </c>
      <c r="C96" s="113" t="s">
        <v>322</v>
      </c>
      <c r="D96" s="114"/>
      <c r="E96" s="114">
        <v>1937</v>
      </c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32">
        <f t="shared" si="4"/>
        <v>200</v>
      </c>
      <c r="V96" s="131">
        <f t="shared" si="5"/>
        <v>200</v>
      </c>
    </row>
    <row r="97" spans="1:22" ht="12.75">
      <c r="A97" s="133"/>
      <c r="B97" s="134"/>
      <c r="C97" s="134"/>
      <c r="D97" s="135"/>
      <c r="E97" s="135"/>
      <c r="F97" s="194"/>
      <c r="G97" s="194"/>
      <c r="H97" s="194"/>
      <c r="I97" s="194"/>
      <c r="J97" s="194"/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5">
        <f t="shared" si="4"/>
        <v>200</v>
      </c>
      <c r="V97" s="137">
        <f t="shared" si="5"/>
        <v>200</v>
      </c>
    </row>
    <row r="98" spans="1:22" ht="12.75">
      <c r="A98" s="114"/>
      <c r="C98" s="111"/>
      <c r="D98" s="114"/>
      <c r="E98" s="114"/>
      <c r="F98" s="162"/>
      <c r="G98" s="104"/>
      <c r="H98" s="104"/>
      <c r="I98" s="104"/>
      <c r="J98" s="115"/>
      <c r="K98" s="115"/>
      <c r="M98" s="162"/>
      <c r="N98" s="104"/>
      <c r="O98" s="104"/>
      <c r="P98" s="104"/>
      <c r="Q98" s="115"/>
      <c r="R98" s="115"/>
      <c r="S98" s="115"/>
      <c r="T98" s="115"/>
      <c r="U98" s="104"/>
      <c r="V98" s="116"/>
    </row>
    <row r="99" spans="2:22" ht="12.75">
      <c r="B99" s="113"/>
      <c r="C99" s="113"/>
      <c r="D99" s="114"/>
      <c r="E99" s="118"/>
      <c r="F99" s="104"/>
      <c r="G99" s="104"/>
      <c r="H99" s="204" t="s">
        <v>358</v>
      </c>
      <c r="I99" s="204"/>
      <c r="J99" s="204"/>
      <c r="K99" s="204"/>
      <c r="L99" s="162" t="s">
        <v>356</v>
      </c>
      <c r="M99" s="104" t="s">
        <v>278</v>
      </c>
      <c r="N99" s="104"/>
      <c r="O99" s="104"/>
      <c r="P99" s="104"/>
      <c r="Q99" s="115"/>
      <c r="R99" s="115"/>
      <c r="S99" s="115"/>
      <c r="T99" s="115"/>
      <c r="U99" s="104"/>
      <c r="V99" s="116"/>
    </row>
    <row r="100" spans="2:22" ht="12.75">
      <c r="B100" s="113"/>
      <c r="C100" s="113"/>
      <c r="D100" s="114"/>
      <c r="E100" s="114"/>
      <c r="F100" s="104"/>
      <c r="G100" s="104"/>
      <c r="H100" s="104"/>
      <c r="I100" s="104"/>
      <c r="J100" s="115"/>
      <c r="K100" s="115"/>
      <c r="L100" s="104"/>
      <c r="M100" s="162" t="s">
        <v>357</v>
      </c>
      <c r="N100" s="104" t="s">
        <v>360</v>
      </c>
      <c r="O100" s="104"/>
      <c r="P100" s="104"/>
      <c r="Q100" s="115"/>
      <c r="R100" s="115"/>
      <c r="S100" s="115"/>
      <c r="T100" s="115"/>
      <c r="U100" s="104"/>
      <c r="V100" s="116"/>
    </row>
    <row r="101" spans="2:22" ht="12.75">
      <c r="B101" s="113"/>
      <c r="C101" s="113"/>
      <c r="D101" s="114"/>
      <c r="E101" s="114"/>
      <c r="F101" s="104"/>
      <c r="G101" s="104"/>
      <c r="H101" s="104"/>
      <c r="I101" s="104"/>
      <c r="J101" s="115"/>
      <c r="K101" s="115"/>
      <c r="L101" s="104"/>
      <c r="M101" s="104"/>
      <c r="N101" s="104"/>
      <c r="O101" s="104"/>
      <c r="P101" s="104"/>
      <c r="Q101" s="115"/>
      <c r="R101" s="115"/>
      <c r="S101" s="115"/>
      <c r="T101" s="115"/>
      <c r="U101" s="104"/>
      <c r="V101" s="116"/>
    </row>
    <row r="102" spans="2:22" ht="12.75">
      <c r="B102" s="113"/>
      <c r="C102" s="113"/>
      <c r="D102" s="114"/>
      <c r="E102" s="114"/>
      <c r="F102" s="104"/>
      <c r="G102" s="104"/>
      <c r="H102" s="104"/>
      <c r="I102" s="104"/>
      <c r="J102" s="115"/>
      <c r="K102" s="115"/>
      <c r="L102" s="104"/>
      <c r="M102" s="104"/>
      <c r="N102" s="104"/>
      <c r="O102" s="104"/>
      <c r="P102" s="104"/>
      <c r="Q102" s="115"/>
      <c r="R102" s="115"/>
      <c r="S102" s="115"/>
      <c r="T102" s="115"/>
      <c r="U102" s="104"/>
      <c r="V102" s="116"/>
    </row>
    <row r="103" spans="2:22" ht="12.75">
      <c r="B103" s="113"/>
      <c r="C103" s="113"/>
      <c r="D103" s="114"/>
      <c r="E103" s="114"/>
      <c r="F103" s="104"/>
      <c r="G103" s="104"/>
      <c r="H103" s="104"/>
      <c r="I103" s="104"/>
      <c r="J103" s="115"/>
      <c r="K103" s="115"/>
      <c r="L103" s="104"/>
      <c r="M103" s="104"/>
      <c r="N103" s="104"/>
      <c r="O103" s="104"/>
      <c r="P103" s="104"/>
      <c r="Q103" s="115"/>
      <c r="R103" s="115"/>
      <c r="S103" s="115"/>
      <c r="T103" s="115"/>
      <c r="U103" s="104"/>
      <c r="V103" s="116"/>
    </row>
    <row r="104" spans="2:22" ht="12.75">
      <c r="B104" s="113"/>
      <c r="C104" s="113"/>
      <c r="D104" s="114"/>
      <c r="E104" s="114"/>
      <c r="F104" s="104"/>
      <c r="G104" s="104"/>
      <c r="H104" s="104"/>
      <c r="I104" s="104"/>
      <c r="J104" s="115"/>
      <c r="K104" s="115"/>
      <c r="L104" s="104"/>
      <c r="M104" s="104"/>
      <c r="N104" s="104"/>
      <c r="O104" s="104"/>
      <c r="P104" s="104"/>
      <c r="Q104" s="115"/>
      <c r="R104" s="115"/>
      <c r="S104" s="115"/>
      <c r="T104" s="115"/>
      <c r="U104" s="104"/>
      <c r="V104" s="116"/>
    </row>
    <row r="105" spans="2:22" ht="12.75">
      <c r="B105" s="113"/>
      <c r="C105" s="113"/>
      <c r="D105" s="114"/>
      <c r="E105" s="114"/>
      <c r="F105" s="104"/>
      <c r="G105" s="104"/>
      <c r="H105" s="104"/>
      <c r="I105" s="104"/>
      <c r="J105" s="115"/>
      <c r="K105" s="115"/>
      <c r="L105" s="104"/>
      <c r="M105" s="104"/>
      <c r="N105" s="104"/>
      <c r="O105" s="104"/>
      <c r="P105" s="104"/>
      <c r="Q105" s="115"/>
      <c r="R105" s="115"/>
      <c r="S105" s="115"/>
      <c r="T105" s="115"/>
      <c r="U105" s="104"/>
      <c r="V105" s="116"/>
    </row>
    <row r="106" spans="2:22" ht="12.75">
      <c r="B106" s="113"/>
      <c r="C106" s="126"/>
      <c r="E106" s="118"/>
      <c r="F106" s="104"/>
      <c r="G106" s="104"/>
      <c r="H106" s="104"/>
      <c r="I106" s="104"/>
      <c r="J106" s="115"/>
      <c r="K106" s="115"/>
      <c r="L106" s="104"/>
      <c r="M106" s="104"/>
      <c r="N106" s="104"/>
      <c r="O106" s="104"/>
      <c r="P106" s="104"/>
      <c r="Q106" s="115"/>
      <c r="R106" s="115"/>
      <c r="S106" s="115"/>
      <c r="T106" s="115"/>
      <c r="U106" s="104"/>
      <c r="V106" s="116"/>
    </row>
    <row r="107" spans="2:22" ht="12.75">
      <c r="B107" s="113"/>
      <c r="C107" s="126"/>
      <c r="E107" s="118"/>
      <c r="F107" s="104"/>
      <c r="G107" s="104"/>
      <c r="H107" s="104"/>
      <c r="I107" s="104"/>
      <c r="J107" s="115"/>
      <c r="K107" s="115"/>
      <c r="L107" s="104"/>
      <c r="M107" s="104"/>
      <c r="N107" s="104"/>
      <c r="O107" s="104"/>
      <c r="P107" s="104"/>
      <c r="Q107" s="115"/>
      <c r="R107" s="115"/>
      <c r="S107" s="115"/>
      <c r="T107" s="115"/>
      <c r="U107" s="104"/>
      <c r="V107" s="116"/>
    </row>
    <row r="108" spans="2:22" ht="12.75">
      <c r="B108" s="113"/>
      <c r="C108" s="113"/>
      <c r="D108" s="114"/>
      <c r="E108" s="114"/>
      <c r="F108" s="104"/>
      <c r="G108" s="104"/>
      <c r="H108" s="104"/>
      <c r="I108" s="104"/>
      <c r="J108" s="115"/>
      <c r="K108" s="115"/>
      <c r="L108" s="104"/>
      <c r="M108" s="104"/>
      <c r="N108" s="104"/>
      <c r="O108" s="104"/>
      <c r="P108" s="104"/>
      <c r="Q108" s="115"/>
      <c r="R108" s="115"/>
      <c r="S108" s="115"/>
      <c r="T108" s="115"/>
      <c r="U108" s="104"/>
      <c r="V108" s="116"/>
    </row>
    <row r="109" spans="2:22" ht="12.75">
      <c r="B109" s="113"/>
      <c r="C109" s="113"/>
      <c r="D109" s="114"/>
      <c r="E109" s="114"/>
      <c r="F109" s="104"/>
      <c r="G109" s="104"/>
      <c r="H109" s="104"/>
      <c r="I109" s="104"/>
      <c r="J109" s="115"/>
      <c r="K109" s="115"/>
      <c r="L109" s="104"/>
      <c r="M109" s="104"/>
      <c r="N109" s="104"/>
      <c r="O109" s="104"/>
      <c r="P109" s="104"/>
      <c r="Q109" s="115"/>
      <c r="R109" s="115"/>
      <c r="S109" s="115"/>
      <c r="T109" s="115"/>
      <c r="U109" s="104"/>
      <c r="V109" s="116"/>
    </row>
    <row r="110" spans="2:22" ht="12.75">
      <c r="B110" s="113"/>
      <c r="C110" s="113"/>
      <c r="D110" s="114"/>
      <c r="E110" s="114"/>
      <c r="F110" s="104"/>
      <c r="G110" s="104"/>
      <c r="H110" s="104"/>
      <c r="I110" s="104"/>
      <c r="J110" s="115"/>
      <c r="K110" s="115"/>
      <c r="L110" s="104"/>
      <c r="M110" s="104"/>
      <c r="N110" s="104"/>
      <c r="O110" s="104"/>
      <c r="P110" s="104"/>
      <c r="Q110" s="115"/>
      <c r="R110" s="115"/>
      <c r="S110" s="115"/>
      <c r="T110" s="115"/>
      <c r="U110" s="104"/>
      <c r="V110" s="116"/>
    </row>
    <row r="111" spans="2:22" ht="12.75">
      <c r="B111" s="113"/>
      <c r="C111" s="113"/>
      <c r="D111" s="114"/>
      <c r="E111" s="114"/>
      <c r="F111" s="104"/>
      <c r="G111" s="104"/>
      <c r="H111" s="104"/>
      <c r="I111" s="104"/>
      <c r="J111" s="115"/>
      <c r="K111" s="115"/>
      <c r="L111" s="104"/>
      <c r="M111" s="104"/>
      <c r="N111" s="104"/>
      <c r="O111" s="104"/>
      <c r="P111" s="104"/>
      <c r="Q111" s="115"/>
      <c r="R111" s="115"/>
      <c r="S111" s="115"/>
      <c r="T111" s="115"/>
      <c r="U111" s="104"/>
      <c r="V111" s="116"/>
    </row>
    <row r="112" spans="2:20" ht="12.75">
      <c r="B112" s="113"/>
      <c r="C112" s="113"/>
      <c r="D112" s="114"/>
      <c r="E112" s="114"/>
      <c r="F112" s="104"/>
      <c r="G112" s="104"/>
      <c r="H112" s="104"/>
      <c r="I112" s="104"/>
      <c r="J112" s="115"/>
      <c r="K112" s="115"/>
      <c r="L112" s="104"/>
      <c r="M112" s="104"/>
      <c r="N112" s="104"/>
      <c r="O112" s="104"/>
      <c r="P112" s="104"/>
      <c r="Q112" s="115"/>
      <c r="R112" s="115"/>
      <c r="S112" s="115"/>
      <c r="T112" s="115"/>
    </row>
    <row r="113" spans="2:20" ht="12.75">
      <c r="B113" s="113"/>
      <c r="C113" s="113"/>
      <c r="D113" s="114"/>
      <c r="E113" s="114"/>
      <c r="F113" s="104"/>
      <c r="G113" s="104"/>
      <c r="H113" s="104"/>
      <c r="I113" s="104"/>
      <c r="J113" s="115"/>
      <c r="K113" s="115"/>
      <c r="L113" s="104"/>
      <c r="M113" s="104"/>
      <c r="N113" s="104"/>
      <c r="O113" s="104"/>
      <c r="P113" s="104"/>
      <c r="Q113" s="115"/>
      <c r="R113" s="115"/>
      <c r="S113" s="115"/>
      <c r="T113" s="115"/>
    </row>
    <row r="114" spans="2:20" ht="12.75">
      <c r="B114" s="113"/>
      <c r="C114" s="113"/>
      <c r="D114" s="114"/>
      <c r="E114" s="114"/>
      <c r="F114" s="104"/>
      <c r="G114" s="104"/>
      <c r="H114" s="104"/>
      <c r="I114" s="104"/>
      <c r="J114" s="115"/>
      <c r="K114" s="115"/>
      <c r="L114" s="104"/>
      <c r="M114" s="104"/>
      <c r="N114" s="104"/>
      <c r="O114" s="104"/>
      <c r="P114" s="104"/>
      <c r="Q114" s="115"/>
      <c r="R114" s="115"/>
      <c r="S114" s="115"/>
      <c r="T114" s="115"/>
    </row>
    <row r="115" spans="2:20" ht="12.75">
      <c r="B115" s="113"/>
      <c r="C115" s="113"/>
      <c r="D115" s="114"/>
      <c r="E115" s="114"/>
      <c r="F115" s="104"/>
      <c r="G115" s="104"/>
      <c r="H115" s="104"/>
      <c r="I115" s="104"/>
      <c r="J115" s="115"/>
      <c r="K115" s="115"/>
      <c r="L115" s="104"/>
      <c r="M115" s="104"/>
      <c r="N115" s="104"/>
      <c r="O115" s="104"/>
      <c r="P115" s="104"/>
      <c r="Q115" s="115"/>
      <c r="R115" s="115"/>
      <c r="S115" s="115"/>
      <c r="T115" s="115"/>
    </row>
    <row r="116" spans="2:20" ht="12.75">
      <c r="B116" s="113"/>
      <c r="C116" s="113"/>
      <c r="D116" s="114"/>
      <c r="E116" s="114"/>
      <c r="F116" s="104"/>
      <c r="G116" s="104"/>
      <c r="H116" s="104"/>
      <c r="I116" s="104"/>
      <c r="J116" s="115"/>
      <c r="K116" s="115"/>
      <c r="L116" s="104"/>
      <c r="M116" s="104"/>
      <c r="N116" s="104"/>
      <c r="O116" s="104"/>
      <c r="P116" s="104"/>
      <c r="Q116" s="115"/>
      <c r="R116" s="115"/>
      <c r="S116" s="115"/>
      <c r="T116" s="115"/>
    </row>
    <row r="117" spans="2:20" ht="12.75">
      <c r="B117" s="113"/>
      <c r="C117" s="113"/>
      <c r="D117" s="114"/>
      <c r="E117" s="114"/>
      <c r="F117" s="104"/>
      <c r="G117" s="104"/>
      <c r="H117" s="104"/>
      <c r="I117" s="104"/>
      <c r="J117" s="115"/>
      <c r="K117" s="115"/>
      <c r="L117" s="104"/>
      <c r="M117" s="104"/>
      <c r="N117" s="104"/>
      <c r="O117" s="104"/>
      <c r="P117" s="104"/>
      <c r="Q117" s="115"/>
      <c r="R117" s="115"/>
      <c r="S117" s="115"/>
      <c r="T117" s="115"/>
    </row>
    <row r="118" spans="2:20" ht="12.75">
      <c r="B118" s="113"/>
      <c r="C118" s="113"/>
      <c r="D118" s="114"/>
      <c r="E118" s="114"/>
      <c r="F118" s="104"/>
      <c r="G118" s="104"/>
      <c r="H118" s="104"/>
      <c r="I118" s="104"/>
      <c r="J118" s="115"/>
      <c r="K118" s="115"/>
      <c r="L118" s="104"/>
      <c r="M118" s="104"/>
      <c r="N118" s="104"/>
      <c r="O118" s="104"/>
      <c r="P118" s="104"/>
      <c r="Q118" s="115"/>
      <c r="R118" s="115"/>
      <c r="S118" s="115"/>
      <c r="T118" s="115"/>
    </row>
    <row r="119" spans="2:20" ht="12.75">
      <c r="B119" s="113"/>
      <c r="C119" s="113"/>
      <c r="D119" s="114"/>
      <c r="E119" s="114"/>
      <c r="F119" s="104"/>
      <c r="G119" s="104"/>
      <c r="H119" s="104"/>
      <c r="I119" s="104"/>
      <c r="J119" s="115"/>
      <c r="K119" s="115"/>
      <c r="L119" s="104"/>
      <c r="M119" s="104"/>
      <c r="N119" s="104"/>
      <c r="O119" s="104"/>
      <c r="P119" s="104"/>
      <c r="Q119" s="115"/>
      <c r="R119" s="115"/>
      <c r="S119" s="115"/>
      <c r="T119" s="115"/>
    </row>
    <row r="120" spans="2:20" ht="12.75">
      <c r="B120" s="113"/>
      <c r="C120" s="113"/>
      <c r="D120" s="114"/>
      <c r="E120" s="114"/>
      <c r="F120" s="104"/>
      <c r="G120" s="104"/>
      <c r="H120" s="104"/>
      <c r="I120" s="104"/>
      <c r="J120" s="115"/>
      <c r="K120" s="115"/>
      <c r="L120" s="104"/>
      <c r="M120" s="104"/>
      <c r="N120" s="104"/>
      <c r="O120" s="104"/>
      <c r="P120" s="104"/>
      <c r="Q120" s="115"/>
      <c r="R120" s="115"/>
      <c r="S120" s="115"/>
      <c r="T120" s="115"/>
    </row>
    <row r="121" spans="2:20" ht="12.75">
      <c r="B121" s="113"/>
      <c r="C121" s="113"/>
      <c r="D121" s="114"/>
      <c r="E121" s="114"/>
      <c r="F121" s="104"/>
      <c r="G121" s="104"/>
      <c r="H121" s="104"/>
      <c r="I121" s="104"/>
      <c r="J121" s="115"/>
      <c r="K121" s="115"/>
      <c r="L121" s="104"/>
      <c r="M121" s="104"/>
      <c r="N121" s="104"/>
      <c r="O121" s="104"/>
      <c r="P121" s="104"/>
      <c r="Q121" s="115"/>
      <c r="R121" s="115"/>
      <c r="S121" s="115"/>
      <c r="T121" s="115"/>
    </row>
    <row r="122" spans="2:20" ht="12.75">
      <c r="B122" s="113"/>
      <c r="C122" s="113"/>
      <c r="D122" s="114"/>
      <c r="E122" s="114"/>
      <c r="F122" s="104"/>
      <c r="G122" s="104"/>
      <c r="H122" s="104"/>
      <c r="I122" s="104"/>
      <c r="J122" s="115"/>
      <c r="K122" s="115"/>
      <c r="L122" s="104"/>
      <c r="M122" s="104"/>
      <c r="N122" s="104"/>
      <c r="O122" s="104"/>
      <c r="P122" s="104"/>
      <c r="Q122" s="115"/>
      <c r="R122" s="115"/>
      <c r="S122" s="115"/>
      <c r="T122" s="115"/>
    </row>
    <row r="123" spans="2:20" ht="12.75">
      <c r="B123" s="113"/>
      <c r="C123" s="113"/>
      <c r="D123" s="114"/>
      <c r="E123" s="114"/>
      <c r="F123" s="104"/>
      <c r="G123" s="104"/>
      <c r="H123" s="104"/>
      <c r="I123" s="104"/>
      <c r="J123" s="115"/>
      <c r="K123" s="115"/>
      <c r="L123" s="104"/>
      <c r="M123" s="104"/>
      <c r="N123" s="104"/>
      <c r="O123" s="104"/>
      <c r="P123" s="104"/>
      <c r="Q123" s="115"/>
      <c r="R123" s="115"/>
      <c r="S123" s="115"/>
      <c r="T123" s="115"/>
    </row>
    <row r="124" spans="2:20" ht="12.75">
      <c r="B124" s="113"/>
      <c r="C124" s="113"/>
      <c r="D124" s="114"/>
      <c r="E124" s="114"/>
      <c r="F124" s="104"/>
      <c r="G124" s="104"/>
      <c r="H124" s="104"/>
      <c r="I124" s="104"/>
      <c r="J124" s="115"/>
      <c r="K124" s="115"/>
      <c r="L124" s="104"/>
      <c r="M124" s="104"/>
      <c r="N124" s="104"/>
      <c r="O124" s="104"/>
      <c r="P124" s="104"/>
      <c r="Q124" s="115"/>
      <c r="R124" s="115"/>
      <c r="S124" s="115"/>
      <c r="T124" s="115"/>
    </row>
    <row r="125" spans="2:20" ht="12.75">
      <c r="B125" s="113"/>
      <c r="C125" s="113"/>
      <c r="D125" s="114"/>
      <c r="E125" s="114"/>
      <c r="F125" s="104"/>
      <c r="G125" s="104"/>
      <c r="H125" s="104"/>
      <c r="I125" s="104"/>
      <c r="J125" s="115"/>
      <c r="K125" s="115"/>
      <c r="L125" s="104"/>
      <c r="M125" s="104"/>
      <c r="N125" s="104"/>
      <c r="O125" s="104"/>
      <c r="P125" s="104"/>
      <c r="Q125" s="115"/>
      <c r="R125" s="115"/>
      <c r="S125" s="115"/>
      <c r="T125" s="115"/>
    </row>
    <row r="126" spans="2:20" ht="12.75">
      <c r="B126" s="113"/>
      <c r="C126" s="113"/>
      <c r="D126" s="114"/>
      <c r="E126" s="114"/>
      <c r="F126" s="104"/>
      <c r="G126" s="104"/>
      <c r="H126" s="104"/>
      <c r="I126" s="104"/>
      <c r="J126" s="115"/>
      <c r="K126" s="115"/>
      <c r="L126" s="104"/>
      <c r="M126" s="104"/>
      <c r="N126" s="104"/>
      <c r="O126" s="104"/>
      <c r="P126" s="104"/>
      <c r="Q126" s="115"/>
      <c r="R126" s="115"/>
      <c r="S126" s="115"/>
      <c r="T126" s="115"/>
    </row>
    <row r="127" spans="2:20" ht="12.75">
      <c r="B127" s="113"/>
      <c r="C127" s="113"/>
      <c r="D127" s="114"/>
      <c r="E127" s="114"/>
      <c r="F127" s="104"/>
      <c r="G127" s="104"/>
      <c r="H127" s="104"/>
      <c r="I127" s="104"/>
      <c r="J127" s="115"/>
      <c r="K127" s="115"/>
      <c r="L127" s="104"/>
      <c r="M127" s="104"/>
      <c r="N127" s="104"/>
      <c r="O127" s="104"/>
      <c r="P127" s="104"/>
      <c r="Q127" s="115"/>
      <c r="R127" s="115"/>
      <c r="S127" s="115"/>
      <c r="T127" s="115"/>
    </row>
    <row r="128" spans="2:20" ht="12.75">
      <c r="B128" s="113"/>
      <c r="C128" s="113"/>
      <c r="D128" s="114"/>
      <c r="E128" s="114"/>
      <c r="F128" s="104"/>
      <c r="G128" s="104"/>
      <c r="H128" s="104"/>
      <c r="I128" s="104"/>
      <c r="J128" s="115"/>
      <c r="K128" s="115"/>
      <c r="L128" s="104"/>
      <c r="M128" s="104"/>
      <c r="N128" s="104"/>
      <c r="O128" s="104"/>
      <c r="P128" s="104"/>
      <c r="Q128" s="104"/>
      <c r="R128" s="104"/>
      <c r="S128" s="104"/>
      <c r="T128" s="104"/>
    </row>
    <row r="129" spans="2:20" ht="12.75">
      <c r="B129" s="113"/>
      <c r="C129" s="113"/>
      <c r="D129" s="114"/>
      <c r="E129" s="114"/>
      <c r="F129" s="104"/>
      <c r="G129" s="104"/>
      <c r="H129" s="104"/>
      <c r="I129" s="104"/>
      <c r="J129" s="115"/>
      <c r="K129" s="115"/>
      <c r="L129" s="104"/>
      <c r="M129" s="104"/>
      <c r="N129" s="104"/>
      <c r="O129" s="104"/>
      <c r="P129" s="104"/>
      <c r="Q129" s="115"/>
      <c r="R129" s="115"/>
      <c r="S129" s="115"/>
      <c r="T129" s="115"/>
    </row>
    <row r="130" spans="2:20" ht="12.75">
      <c r="B130" s="119"/>
      <c r="C130" s="119"/>
      <c r="D130" s="138"/>
      <c r="E130" s="114"/>
      <c r="F130" s="104"/>
      <c r="G130" s="104"/>
      <c r="H130" s="104"/>
      <c r="I130" s="104"/>
      <c r="J130" s="115"/>
      <c r="K130" s="115"/>
      <c r="L130" s="104"/>
      <c r="M130" s="104"/>
      <c r="N130" s="104"/>
      <c r="O130" s="104"/>
      <c r="P130" s="104"/>
      <c r="Q130" s="104"/>
      <c r="R130" s="104"/>
      <c r="S130" s="104"/>
      <c r="T130" s="104"/>
    </row>
    <row r="131" spans="2:20" ht="12.75">
      <c r="B131" s="113"/>
      <c r="C131" s="113"/>
      <c r="D131" s="114"/>
      <c r="E131" s="114"/>
      <c r="F131" s="104"/>
      <c r="G131" s="104"/>
      <c r="H131" s="104"/>
      <c r="I131" s="104"/>
      <c r="J131" s="115"/>
      <c r="K131" s="115"/>
      <c r="L131" s="104"/>
      <c r="M131" s="104"/>
      <c r="N131" s="104"/>
      <c r="O131" s="104"/>
      <c r="P131" s="104"/>
      <c r="Q131" s="115"/>
      <c r="R131" s="115"/>
      <c r="S131" s="115"/>
      <c r="T131" s="115"/>
    </row>
    <row r="132" spans="2:20" ht="12.75">
      <c r="B132" s="113"/>
      <c r="C132" s="113"/>
      <c r="D132" s="114"/>
      <c r="E132" s="114"/>
      <c r="F132" s="104"/>
      <c r="G132" s="104"/>
      <c r="H132" s="104"/>
      <c r="I132" s="104"/>
      <c r="J132" s="115"/>
      <c r="K132" s="115"/>
      <c r="L132" s="104"/>
      <c r="M132" s="104"/>
      <c r="N132" s="104"/>
      <c r="O132" s="104"/>
      <c r="P132" s="104"/>
      <c r="Q132" s="115"/>
      <c r="R132" s="115"/>
      <c r="S132" s="115"/>
      <c r="T132" s="115"/>
    </row>
    <row r="133" spans="2:20" ht="12.75">
      <c r="B133" s="113"/>
      <c r="C133" s="113"/>
      <c r="D133" s="114"/>
      <c r="E133" s="114"/>
      <c r="F133" s="104"/>
      <c r="G133" s="104"/>
      <c r="H133" s="104"/>
      <c r="I133" s="104"/>
      <c r="J133" s="115"/>
      <c r="K133" s="115"/>
      <c r="L133" s="104"/>
      <c r="M133" s="104"/>
      <c r="N133" s="104"/>
      <c r="O133" s="104"/>
      <c r="P133" s="104"/>
      <c r="Q133" s="115"/>
      <c r="R133" s="115"/>
      <c r="S133" s="115"/>
      <c r="T133" s="115"/>
    </row>
    <row r="134" spans="2:20" ht="12.75">
      <c r="B134" s="113"/>
      <c r="C134" s="113"/>
      <c r="D134" s="114"/>
      <c r="E134" s="114"/>
      <c r="F134" s="104"/>
      <c r="G134" s="104"/>
      <c r="H134" s="104"/>
      <c r="I134" s="104"/>
      <c r="J134" s="115"/>
      <c r="K134" s="115"/>
      <c r="L134" s="104"/>
      <c r="M134" s="104"/>
      <c r="N134" s="104"/>
      <c r="O134" s="104"/>
      <c r="P134" s="104"/>
      <c r="Q134" s="115"/>
      <c r="R134" s="115"/>
      <c r="S134" s="115"/>
      <c r="T134" s="115"/>
    </row>
  </sheetData>
  <sheetProtection/>
  <mergeCells count="2">
    <mergeCell ref="A1:V1"/>
    <mergeCell ref="H99:K99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4"/>
  <sheetViews>
    <sheetView zoomScalePageLayoutView="0" workbookViewId="0" topLeftCell="A1">
      <selection activeCell="A1" sqref="A1:V89"/>
    </sheetView>
  </sheetViews>
  <sheetFormatPr defaultColWidth="11.421875" defaultRowHeight="12.75"/>
  <cols>
    <col min="1" max="1" width="4.00390625" style="118" customWidth="1"/>
    <col min="2" max="2" width="12.00390625" style="103" customWidth="1"/>
    <col min="3" max="3" width="9.00390625" style="103" customWidth="1"/>
    <col min="4" max="4" width="2.7109375" style="118" customWidth="1"/>
    <col min="5" max="5" width="8.00390625" style="103" customWidth="1"/>
    <col min="6" max="9" width="5.7109375" style="103" customWidth="1"/>
    <col min="10" max="11" width="5.7109375" style="113" customWidth="1"/>
    <col min="12" max="21" width="5.7109375" style="103" customWidth="1"/>
    <col min="22" max="22" width="11.140625" style="129" customWidth="1"/>
  </cols>
  <sheetData>
    <row r="1" spans="1:22" ht="25.5">
      <c r="A1" s="201" t="s">
        <v>438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3"/>
    </row>
    <row r="2" spans="1:22" ht="12.75">
      <c r="A2" s="139"/>
      <c r="B2" s="140"/>
      <c r="C2" s="140"/>
      <c r="D2" s="141"/>
      <c r="E2" s="140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0"/>
      <c r="V2" s="143"/>
    </row>
    <row r="3" spans="1:22" ht="12.75">
      <c r="A3" s="166"/>
      <c r="B3" s="167"/>
      <c r="C3" s="167"/>
      <c r="D3" s="168"/>
      <c r="E3" s="186" t="s">
        <v>348</v>
      </c>
      <c r="F3" s="164">
        <v>50</v>
      </c>
      <c r="G3" s="164">
        <v>50</v>
      </c>
      <c r="H3" s="164">
        <v>25</v>
      </c>
      <c r="I3" s="164">
        <v>25</v>
      </c>
      <c r="J3" s="164">
        <v>25</v>
      </c>
      <c r="K3" s="164">
        <v>50</v>
      </c>
      <c r="L3" s="189" t="s">
        <v>356</v>
      </c>
      <c r="M3" s="189" t="s">
        <v>357</v>
      </c>
      <c r="N3" s="164">
        <v>50</v>
      </c>
      <c r="O3" s="164">
        <v>25</v>
      </c>
      <c r="P3" s="164">
        <v>50</v>
      </c>
      <c r="Q3" s="164">
        <v>25</v>
      </c>
      <c r="R3" s="164">
        <v>25</v>
      </c>
      <c r="S3" s="164">
        <v>25</v>
      </c>
      <c r="T3" s="164">
        <v>50</v>
      </c>
      <c r="U3" s="187"/>
      <c r="V3" s="165"/>
    </row>
    <row r="4" spans="1:22" ht="174.75">
      <c r="A4" s="144" t="s">
        <v>1</v>
      </c>
      <c r="B4" s="145" t="s">
        <v>212</v>
      </c>
      <c r="C4" s="145" t="s">
        <v>156</v>
      </c>
      <c r="D4" s="145" t="s">
        <v>270</v>
      </c>
      <c r="E4" s="145" t="s">
        <v>271</v>
      </c>
      <c r="F4" s="145" t="s">
        <v>349</v>
      </c>
      <c r="G4" s="145" t="s">
        <v>389</v>
      </c>
      <c r="H4" s="145" t="s">
        <v>390</v>
      </c>
      <c r="I4" s="145" t="s">
        <v>351</v>
      </c>
      <c r="J4" s="145" t="s">
        <v>352</v>
      </c>
      <c r="K4" s="145" t="s">
        <v>233</v>
      </c>
      <c r="L4" s="188" t="s">
        <v>205</v>
      </c>
      <c r="M4" s="188" t="s">
        <v>205</v>
      </c>
      <c r="N4" s="147" t="s">
        <v>391</v>
      </c>
      <c r="O4" s="147" t="s">
        <v>392</v>
      </c>
      <c r="P4" s="145" t="s">
        <v>393</v>
      </c>
      <c r="Q4" s="145" t="s">
        <v>394</v>
      </c>
      <c r="R4" s="145" t="s">
        <v>383</v>
      </c>
      <c r="S4" s="145" t="s">
        <v>434</v>
      </c>
      <c r="T4" s="145" t="s">
        <v>435</v>
      </c>
      <c r="U4" s="145" t="s">
        <v>34</v>
      </c>
      <c r="V4" s="148" t="s">
        <v>221</v>
      </c>
    </row>
    <row r="5" spans="1:22" ht="12.75">
      <c r="A5" s="175"/>
      <c r="B5" s="163" t="s">
        <v>359</v>
      </c>
      <c r="C5" s="176"/>
      <c r="D5" s="177"/>
      <c r="E5" s="176"/>
      <c r="F5" s="164">
        <v>80</v>
      </c>
      <c r="G5" s="164">
        <v>100</v>
      </c>
      <c r="H5" s="164">
        <v>100</v>
      </c>
      <c r="I5" s="164">
        <v>200</v>
      </c>
      <c r="J5" s="164">
        <v>180</v>
      </c>
      <c r="K5" s="164">
        <v>60</v>
      </c>
      <c r="L5" s="164">
        <v>100</v>
      </c>
      <c r="M5" s="164">
        <v>100</v>
      </c>
      <c r="N5" s="164">
        <v>100</v>
      </c>
      <c r="O5" s="164">
        <v>150</v>
      </c>
      <c r="P5" s="164">
        <v>100</v>
      </c>
      <c r="Q5" s="164">
        <v>150</v>
      </c>
      <c r="R5" s="164">
        <v>100</v>
      </c>
      <c r="S5" s="164">
        <v>100</v>
      </c>
      <c r="T5" s="164">
        <v>150</v>
      </c>
      <c r="U5" s="178"/>
      <c r="V5" s="165"/>
    </row>
    <row r="6" spans="1:22" ht="12.75">
      <c r="A6" s="179"/>
      <c r="B6" s="180"/>
      <c r="C6" s="180"/>
      <c r="D6" s="181"/>
      <c r="E6" s="181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3"/>
      <c r="V6" s="157"/>
    </row>
    <row r="7" spans="1:22" ht="12.75">
      <c r="A7" s="130">
        <v>1</v>
      </c>
      <c r="B7" s="113" t="s">
        <v>378</v>
      </c>
      <c r="C7" s="113" t="s">
        <v>260</v>
      </c>
      <c r="D7" s="114"/>
      <c r="E7" s="114">
        <v>1982</v>
      </c>
      <c r="F7" s="158"/>
      <c r="G7" s="158"/>
      <c r="H7" s="158"/>
      <c r="I7" s="158">
        <v>192</v>
      </c>
      <c r="J7" s="158">
        <v>176</v>
      </c>
      <c r="K7" s="158">
        <v>53</v>
      </c>
      <c r="L7" s="158">
        <v>100</v>
      </c>
      <c r="M7" s="158"/>
      <c r="N7" s="158"/>
      <c r="O7" s="158"/>
      <c r="P7" s="158">
        <v>95</v>
      </c>
      <c r="Q7" s="158"/>
      <c r="R7" s="158"/>
      <c r="S7" s="158"/>
      <c r="T7" s="158"/>
      <c r="U7" s="132">
        <v>150</v>
      </c>
      <c r="V7" s="131">
        <f aca="true" t="shared" si="0" ref="V7:V38">SUM(I7:U7)</f>
        <v>766</v>
      </c>
    </row>
    <row r="8" spans="1:22" ht="12.75">
      <c r="A8" s="130">
        <v>2</v>
      </c>
      <c r="B8" s="113" t="s">
        <v>210</v>
      </c>
      <c r="C8" s="113" t="s">
        <v>211</v>
      </c>
      <c r="D8" s="114"/>
      <c r="E8" s="114">
        <v>1971</v>
      </c>
      <c r="F8" s="158"/>
      <c r="G8" s="158"/>
      <c r="H8" s="158"/>
      <c r="I8" s="158">
        <v>193</v>
      </c>
      <c r="J8" s="158">
        <v>176</v>
      </c>
      <c r="K8" s="158">
        <v>52</v>
      </c>
      <c r="L8" s="158">
        <v>100</v>
      </c>
      <c r="M8" s="158"/>
      <c r="N8" s="158"/>
      <c r="O8" s="158"/>
      <c r="P8" s="158">
        <v>94</v>
      </c>
      <c r="Q8" s="158">
        <v>142</v>
      </c>
      <c r="R8" s="158"/>
      <c r="S8" s="158"/>
      <c r="T8" s="158"/>
      <c r="U8" s="132">
        <v>8</v>
      </c>
      <c r="V8" s="131">
        <f t="shared" si="0"/>
        <v>765</v>
      </c>
    </row>
    <row r="9" spans="1:22" ht="12.75">
      <c r="A9" s="130">
        <v>3</v>
      </c>
      <c r="B9" s="113" t="s">
        <v>326</v>
      </c>
      <c r="C9" s="113" t="s">
        <v>182</v>
      </c>
      <c r="D9" s="114"/>
      <c r="E9" s="114">
        <v>1981</v>
      </c>
      <c r="F9" s="158"/>
      <c r="G9" s="158"/>
      <c r="H9" s="158"/>
      <c r="I9" s="158">
        <v>199</v>
      </c>
      <c r="J9" s="158">
        <v>174</v>
      </c>
      <c r="K9" s="158">
        <v>45</v>
      </c>
      <c r="L9" s="158">
        <v>100</v>
      </c>
      <c r="M9" s="158"/>
      <c r="N9" s="158"/>
      <c r="O9" s="158"/>
      <c r="P9" s="158">
        <v>92</v>
      </c>
      <c r="Q9" s="158"/>
      <c r="R9" s="158"/>
      <c r="S9" s="158"/>
      <c r="T9" s="158"/>
      <c r="U9" s="132">
        <v>150</v>
      </c>
      <c r="V9" s="131">
        <f t="shared" si="0"/>
        <v>760</v>
      </c>
    </row>
    <row r="10" spans="1:22" ht="12.75">
      <c r="A10" s="130">
        <v>4</v>
      </c>
      <c r="B10" s="113" t="s">
        <v>197</v>
      </c>
      <c r="C10" s="113" t="s">
        <v>198</v>
      </c>
      <c r="D10" s="114"/>
      <c r="E10" s="114">
        <v>1975</v>
      </c>
      <c r="F10" s="158"/>
      <c r="G10" s="158"/>
      <c r="H10" s="158"/>
      <c r="I10" s="158">
        <v>191</v>
      </c>
      <c r="J10" s="158">
        <v>176</v>
      </c>
      <c r="K10" s="158">
        <v>56</v>
      </c>
      <c r="L10" s="158"/>
      <c r="M10" s="158"/>
      <c r="N10" s="158"/>
      <c r="O10" s="158"/>
      <c r="P10" s="158">
        <v>91</v>
      </c>
      <c r="Q10" s="158">
        <v>144</v>
      </c>
      <c r="R10" s="158"/>
      <c r="S10" s="158"/>
      <c r="T10" s="158"/>
      <c r="U10" s="132">
        <v>100</v>
      </c>
      <c r="V10" s="131">
        <f t="shared" si="0"/>
        <v>758</v>
      </c>
    </row>
    <row r="11" spans="1:22" ht="12.75">
      <c r="A11" s="130">
        <v>5</v>
      </c>
      <c r="B11" s="113" t="s">
        <v>210</v>
      </c>
      <c r="C11" s="113" t="s">
        <v>304</v>
      </c>
      <c r="D11" s="114" t="s">
        <v>269</v>
      </c>
      <c r="E11" s="114">
        <v>2002</v>
      </c>
      <c r="F11" s="158"/>
      <c r="G11" s="158"/>
      <c r="H11" s="158"/>
      <c r="I11" s="158">
        <v>186</v>
      </c>
      <c r="J11" s="158">
        <v>168</v>
      </c>
      <c r="K11" s="158">
        <v>45</v>
      </c>
      <c r="L11" s="158">
        <v>100</v>
      </c>
      <c r="M11" s="158"/>
      <c r="N11" s="158"/>
      <c r="O11" s="158"/>
      <c r="P11" s="158">
        <v>84</v>
      </c>
      <c r="Q11" s="158">
        <v>140</v>
      </c>
      <c r="R11" s="158"/>
      <c r="S11" s="158"/>
      <c r="T11" s="158"/>
      <c r="U11" s="132">
        <v>16</v>
      </c>
      <c r="V11" s="131">
        <f t="shared" si="0"/>
        <v>739</v>
      </c>
    </row>
    <row r="12" spans="1:22" ht="12.75">
      <c r="A12" s="130">
        <v>6</v>
      </c>
      <c r="B12" s="113" t="s">
        <v>386</v>
      </c>
      <c r="C12" s="113" t="s">
        <v>106</v>
      </c>
      <c r="D12" s="114"/>
      <c r="E12" s="114">
        <v>1977</v>
      </c>
      <c r="F12" s="158"/>
      <c r="G12" s="158"/>
      <c r="H12" s="158"/>
      <c r="I12" s="158">
        <v>183</v>
      </c>
      <c r="J12" s="158">
        <v>163</v>
      </c>
      <c r="K12" s="158">
        <v>40</v>
      </c>
      <c r="L12" s="158">
        <v>100</v>
      </c>
      <c r="M12" s="158"/>
      <c r="N12" s="158"/>
      <c r="O12" s="158"/>
      <c r="P12" s="158">
        <v>89</v>
      </c>
      <c r="Q12" s="158">
        <v>133</v>
      </c>
      <c r="R12" s="158"/>
      <c r="S12" s="158"/>
      <c r="T12" s="158"/>
      <c r="U12" s="132">
        <v>20</v>
      </c>
      <c r="V12" s="131">
        <f t="shared" si="0"/>
        <v>728</v>
      </c>
    </row>
    <row r="13" spans="1:22" ht="12.75">
      <c r="A13" s="130">
        <v>7</v>
      </c>
      <c r="B13" s="113" t="s">
        <v>210</v>
      </c>
      <c r="C13" s="113" t="s">
        <v>345</v>
      </c>
      <c r="D13" s="114" t="s">
        <v>334</v>
      </c>
      <c r="E13" s="114">
        <v>2004</v>
      </c>
      <c r="F13" s="158"/>
      <c r="G13" s="158"/>
      <c r="H13" s="158"/>
      <c r="I13" s="158">
        <v>164</v>
      </c>
      <c r="J13" s="158">
        <v>145</v>
      </c>
      <c r="K13" s="158">
        <v>50</v>
      </c>
      <c r="L13" s="158">
        <v>100</v>
      </c>
      <c r="M13" s="158"/>
      <c r="N13" s="158"/>
      <c r="O13" s="158"/>
      <c r="P13" s="158">
        <v>82</v>
      </c>
      <c r="Q13" s="158">
        <v>128</v>
      </c>
      <c r="R13" s="158"/>
      <c r="S13" s="158"/>
      <c r="T13" s="158"/>
      <c r="U13" s="132">
        <v>36</v>
      </c>
      <c r="V13" s="131">
        <f t="shared" si="0"/>
        <v>705</v>
      </c>
    </row>
    <row r="14" spans="1:22" ht="12.75">
      <c r="A14" s="130">
        <v>8</v>
      </c>
      <c r="B14" s="113" t="s">
        <v>427</v>
      </c>
      <c r="C14" s="113" t="s">
        <v>143</v>
      </c>
      <c r="D14" s="114"/>
      <c r="E14" s="114">
        <v>1955</v>
      </c>
      <c r="F14" s="158"/>
      <c r="G14" s="158"/>
      <c r="H14" s="158"/>
      <c r="I14" s="158">
        <v>175</v>
      </c>
      <c r="J14" s="158">
        <v>168</v>
      </c>
      <c r="K14" s="158">
        <v>50</v>
      </c>
      <c r="L14" s="158"/>
      <c r="M14" s="158"/>
      <c r="N14" s="158"/>
      <c r="O14" s="158"/>
      <c r="P14" s="158">
        <v>86</v>
      </c>
      <c r="Q14" s="158">
        <v>126</v>
      </c>
      <c r="R14" s="158"/>
      <c r="S14" s="158"/>
      <c r="T14" s="158"/>
      <c r="U14" s="132">
        <v>100</v>
      </c>
      <c r="V14" s="131">
        <f t="shared" si="0"/>
        <v>705</v>
      </c>
    </row>
    <row r="15" spans="1:22" ht="12.75">
      <c r="A15" s="130">
        <v>9</v>
      </c>
      <c r="B15" s="113" t="s">
        <v>101</v>
      </c>
      <c r="C15" s="113" t="s">
        <v>102</v>
      </c>
      <c r="D15" s="114"/>
      <c r="E15" s="114">
        <v>1946</v>
      </c>
      <c r="F15" s="158"/>
      <c r="G15" s="158"/>
      <c r="H15" s="158"/>
      <c r="I15" s="158">
        <v>182</v>
      </c>
      <c r="J15" s="158">
        <v>165</v>
      </c>
      <c r="K15" s="158">
        <v>51</v>
      </c>
      <c r="L15" s="158"/>
      <c r="M15" s="158"/>
      <c r="N15" s="158"/>
      <c r="O15" s="158"/>
      <c r="P15" s="158">
        <v>84</v>
      </c>
      <c r="Q15" s="158">
        <v>121</v>
      </c>
      <c r="R15" s="158"/>
      <c r="S15" s="158"/>
      <c r="T15" s="158"/>
      <c r="U15" s="132">
        <v>100</v>
      </c>
      <c r="V15" s="131">
        <f t="shared" si="0"/>
        <v>703</v>
      </c>
    </row>
    <row r="16" spans="1:22" ht="12.75">
      <c r="A16" s="130">
        <v>10</v>
      </c>
      <c r="B16" s="113" t="s">
        <v>194</v>
      </c>
      <c r="C16" s="113" t="s">
        <v>95</v>
      </c>
      <c r="D16" s="114"/>
      <c r="E16" s="114">
        <v>1943</v>
      </c>
      <c r="F16" s="158"/>
      <c r="G16" s="158"/>
      <c r="H16" s="158"/>
      <c r="I16" s="158">
        <v>194</v>
      </c>
      <c r="J16" s="158">
        <v>177</v>
      </c>
      <c r="K16" s="158">
        <v>53</v>
      </c>
      <c r="L16" s="158"/>
      <c r="M16" s="158"/>
      <c r="N16" s="158"/>
      <c r="O16" s="158"/>
      <c r="P16" s="158">
        <v>95</v>
      </c>
      <c r="Q16" s="158"/>
      <c r="R16" s="158"/>
      <c r="S16" s="158"/>
      <c r="T16" s="158"/>
      <c r="U16" s="132">
        <v>150</v>
      </c>
      <c r="V16" s="131">
        <f t="shared" si="0"/>
        <v>669</v>
      </c>
    </row>
    <row r="17" spans="1:22" ht="12.75">
      <c r="A17" s="130">
        <v>11</v>
      </c>
      <c r="B17" s="113" t="s">
        <v>170</v>
      </c>
      <c r="C17" s="113" t="s">
        <v>216</v>
      </c>
      <c r="D17" s="114"/>
      <c r="E17" s="114">
        <v>1995</v>
      </c>
      <c r="F17" s="158"/>
      <c r="G17" s="158"/>
      <c r="H17" s="158"/>
      <c r="I17" s="158">
        <v>194</v>
      </c>
      <c r="J17" s="158">
        <v>164</v>
      </c>
      <c r="K17" s="158">
        <v>53</v>
      </c>
      <c r="L17" s="158"/>
      <c r="M17" s="158"/>
      <c r="N17" s="158"/>
      <c r="O17" s="158"/>
      <c r="P17" s="158">
        <v>89</v>
      </c>
      <c r="Q17" s="158"/>
      <c r="R17" s="158"/>
      <c r="S17" s="158"/>
      <c r="T17" s="158"/>
      <c r="U17" s="132">
        <v>150</v>
      </c>
      <c r="V17" s="131">
        <f t="shared" si="0"/>
        <v>650</v>
      </c>
    </row>
    <row r="18" spans="1:22" ht="12.75">
      <c r="A18" s="130">
        <v>12</v>
      </c>
      <c r="B18" s="113" t="s">
        <v>371</v>
      </c>
      <c r="C18" s="113" t="s">
        <v>115</v>
      </c>
      <c r="D18" s="114"/>
      <c r="E18" s="114">
        <v>1971</v>
      </c>
      <c r="F18" s="158"/>
      <c r="G18" s="158"/>
      <c r="H18" s="158"/>
      <c r="I18" s="158">
        <v>188</v>
      </c>
      <c r="J18" s="158">
        <v>172</v>
      </c>
      <c r="K18" s="158">
        <v>47</v>
      </c>
      <c r="L18" s="158"/>
      <c r="M18" s="158"/>
      <c r="N18" s="158"/>
      <c r="O18" s="158"/>
      <c r="P18" s="158">
        <v>90</v>
      </c>
      <c r="Q18" s="158"/>
      <c r="R18" s="158"/>
      <c r="S18" s="158"/>
      <c r="T18" s="158"/>
      <c r="U18" s="132">
        <v>150</v>
      </c>
      <c r="V18" s="131">
        <f t="shared" si="0"/>
        <v>647</v>
      </c>
    </row>
    <row r="19" spans="1:22" ht="12.75">
      <c r="A19" s="130">
        <v>13</v>
      </c>
      <c r="B19" s="113" t="s">
        <v>183</v>
      </c>
      <c r="C19" s="113" t="s">
        <v>95</v>
      </c>
      <c r="D19" s="114"/>
      <c r="E19" s="114">
        <v>1942</v>
      </c>
      <c r="F19" s="158"/>
      <c r="G19" s="158"/>
      <c r="H19" s="158"/>
      <c r="I19" s="158">
        <v>198</v>
      </c>
      <c r="J19" s="158">
        <v>164</v>
      </c>
      <c r="K19" s="158"/>
      <c r="L19" s="158"/>
      <c r="M19" s="158"/>
      <c r="N19" s="158"/>
      <c r="O19" s="158"/>
      <c r="P19" s="158">
        <v>92</v>
      </c>
      <c r="Q19" s="158"/>
      <c r="R19" s="158"/>
      <c r="S19" s="158"/>
      <c r="T19" s="158"/>
      <c r="U19" s="132">
        <v>150</v>
      </c>
      <c r="V19" s="131">
        <f t="shared" si="0"/>
        <v>604</v>
      </c>
    </row>
    <row r="20" spans="1:22" ht="12.75">
      <c r="A20" s="130">
        <v>14</v>
      </c>
      <c r="B20" s="113" t="s">
        <v>135</v>
      </c>
      <c r="C20" s="113" t="s">
        <v>136</v>
      </c>
      <c r="D20" s="114"/>
      <c r="E20" s="114">
        <v>1950</v>
      </c>
      <c r="F20" s="158"/>
      <c r="G20" s="158"/>
      <c r="H20" s="158"/>
      <c r="I20" s="158">
        <v>173</v>
      </c>
      <c r="J20" s="158">
        <v>128</v>
      </c>
      <c r="K20" s="158">
        <v>48</v>
      </c>
      <c r="L20" s="158"/>
      <c r="M20" s="158"/>
      <c r="N20" s="158"/>
      <c r="O20" s="158"/>
      <c r="P20" s="158"/>
      <c r="Q20" s="158">
        <v>123</v>
      </c>
      <c r="R20" s="158"/>
      <c r="S20" s="158"/>
      <c r="T20" s="158"/>
      <c r="U20" s="132">
        <v>100</v>
      </c>
      <c r="V20" s="131">
        <f t="shared" si="0"/>
        <v>572</v>
      </c>
    </row>
    <row r="21" spans="1:22" ht="12.75">
      <c r="A21" s="130">
        <v>15</v>
      </c>
      <c r="B21" s="113" t="s">
        <v>170</v>
      </c>
      <c r="C21" s="113" t="s">
        <v>259</v>
      </c>
      <c r="D21" s="114"/>
      <c r="E21" s="114">
        <v>1999</v>
      </c>
      <c r="F21" s="158"/>
      <c r="G21" s="158"/>
      <c r="H21" s="158"/>
      <c r="I21" s="158">
        <v>194</v>
      </c>
      <c r="J21" s="158">
        <v>175</v>
      </c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32">
        <v>150</v>
      </c>
      <c r="V21" s="131">
        <f t="shared" si="0"/>
        <v>519</v>
      </c>
    </row>
    <row r="22" spans="1:22" ht="12.75">
      <c r="A22" s="130">
        <v>16</v>
      </c>
      <c r="B22" s="113" t="s">
        <v>424</v>
      </c>
      <c r="C22" s="113" t="s">
        <v>425</v>
      </c>
      <c r="D22" s="114"/>
      <c r="E22" s="114">
        <v>1999</v>
      </c>
      <c r="F22" s="158"/>
      <c r="G22" s="158"/>
      <c r="H22" s="158"/>
      <c r="I22" s="158">
        <v>184</v>
      </c>
      <c r="J22" s="158">
        <v>177</v>
      </c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32">
        <v>150</v>
      </c>
      <c r="V22" s="131">
        <f t="shared" si="0"/>
        <v>511</v>
      </c>
    </row>
    <row r="23" spans="1:22" ht="12.75">
      <c r="A23" s="130">
        <v>17</v>
      </c>
      <c r="B23" s="113" t="s">
        <v>335</v>
      </c>
      <c r="C23" s="113" t="s">
        <v>336</v>
      </c>
      <c r="D23" s="114"/>
      <c r="E23" s="114">
        <v>1959</v>
      </c>
      <c r="F23" s="158"/>
      <c r="G23" s="158"/>
      <c r="H23" s="158"/>
      <c r="I23" s="158">
        <v>187</v>
      </c>
      <c r="J23" s="158">
        <v>169</v>
      </c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32">
        <v>150</v>
      </c>
      <c r="V23" s="131">
        <f t="shared" si="0"/>
        <v>506</v>
      </c>
    </row>
    <row r="24" spans="1:22" ht="12.75">
      <c r="A24" s="130">
        <v>18</v>
      </c>
      <c r="B24" s="113" t="s">
        <v>297</v>
      </c>
      <c r="C24" s="113" t="s">
        <v>298</v>
      </c>
      <c r="D24" s="114"/>
      <c r="E24" s="114">
        <v>1972</v>
      </c>
      <c r="F24" s="158"/>
      <c r="G24" s="158"/>
      <c r="H24" s="158"/>
      <c r="I24" s="158">
        <v>186</v>
      </c>
      <c r="J24" s="158">
        <v>168</v>
      </c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32">
        <v>150</v>
      </c>
      <c r="V24" s="131">
        <f t="shared" si="0"/>
        <v>504</v>
      </c>
    </row>
    <row r="25" spans="1:22" ht="12.75">
      <c r="A25" s="130">
        <v>19</v>
      </c>
      <c r="B25" s="113" t="s">
        <v>219</v>
      </c>
      <c r="C25" s="113" t="s">
        <v>106</v>
      </c>
      <c r="D25" s="114"/>
      <c r="E25" s="114">
        <v>1974</v>
      </c>
      <c r="F25" s="158"/>
      <c r="G25" s="158"/>
      <c r="H25" s="158"/>
      <c r="I25" s="158">
        <v>184</v>
      </c>
      <c r="J25" s="158">
        <v>166</v>
      </c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32">
        <v>150</v>
      </c>
      <c r="V25" s="131">
        <f t="shared" si="0"/>
        <v>500</v>
      </c>
    </row>
    <row r="26" spans="1:22" ht="12.75">
      <c r="A26" s="130">
        <v>20</v>
      </c>
      <c r="B26" s="113" t="s">
        <v>133</v>
      </c>
      <c r="C26" s="113" t="s">
        <v>122</v>
      </c>
      <c r="D26" s="114"/>
      <c r="E26" s="114">
        <v>1970</v>
      </c>
      <c r="F26" s="158"/>
      <c r="G26" s="158"/>
      <c r="H26" s="158"/>
      <c r="I26" s="158">
        <v>181</v>
      </c>
      <c r="J26" s="158">
        <v>163</v>
      </c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32">
        <v>150</v>
      </c>
      <c r="V26" s="131">
        <f t="shared" si="0"/>
        <v>494</v>
      </c>
    </row>
    <row r="27" spans="1:22" ht="12.75">
      <c r="A27" s="130">
        <v>21</v>
      </c>
      <c r="B27" s="113" t="s">
        <v>147</v>
      </c>
      <c r="C27" s="113" t="s">
        <v>132</v>
      </c>
      <c r="D27" s="114"/>
      <c r="E27" s="114">
        <v>1959</v>
      </c>
      <c r="F27" s="158"/>
      <c r="G27" s="158"/>
      <c r="H27" s="158"/>
      <c r="I27" s="158">
        <v>182</v>
      </c>
      <c r="J27" s="158">
        <v>159</v>
      </c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32">
        <v>150</v>
      </c>
      <c r="V27" s="131">
        <f t="shared" si="0"/>
        <v>491</v>
      </c>
    </row>
    <row r="28" spans="1:22" ht="12.75">
      <c r="A28" s="130">
        <v>22</v>
      </c>
      <c r="B28" s="113" t="s">
        <v>426</v>
      </c>
      <c r="C28" s="113" t="s">
        <v>262</v>
      </c>
      <c r="D28" s="114"/>
      <c r="E28" s="114">
        <v>1987</v>
      </c>
      <c r="F28" s="158"/>
      <c r="G28" s="158"/>
      <c r="H28" s="158"/>
      <c r="I28" s="158">
        <v>180</v>
      </c>
      <c r="J28" s="158">
        <v>159</v>
      </c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32">
        <v>150</v>
      </c>
      <c r="V28" s="131">
        <f t="shared" si="0"/>
        <v>489</v>
      </c>
    </row>
    <row r="29" spans="1:22" ht="12.75">
      <c r="A29" s="130">
        <v>23</v>
      </c>
      <c r="B29" s="113" t="s">
        <v>151</v>
      </c>
      <c r="C29" s="113" t="s">
        <v>227</v>
      </c>
      <c r="D29" s="114" t="s">
        <v>334</v>
      </c>
      <c r="E29" s="114">
        <v>2006</v>
      </c>
      <c r="F29" s="158"/>
      <c r="G29" s="158"/>
      <c r="H29" s="158"/>
      <c r="I29" s="158">
        <v>98</v>
      </c>
      <c r="J29" s="158">
        <v>102</v>
      </c>
      <c r="K29" s="158">
        <v>37</v>
      </c>
      <c r="L29" s="158">
        <v>100</v>
      </c>
      <c r="M29" s="158"/>
      <c r="N29" s="158"/>
      <c r="O29" s="158"/>
      <c r="P29" s="158"/>
      <c r="Q29" s="158"/>
      <c r="R29" s="158"/>
      <c r="S29" s="158"/>
      <c r="T29" s="158"/>
      <c r="U29" s="132">
        <v>150</v>
      </c>
      <c r="V29" s="131">
        <f t="shared" si="0"/>
        <v>487</v>
      </c>
    </row>
    <row r="30" spans="1:22" ht="12.75">
      <c r="A30" s="130">
        <v>24</v>
      </c>
      <c r="B30" s="113" t="s">
        <v>419</v>
      </c>
      <c r="C30" s="113" t="s">
        <v>420</v>
      </c>
      <c r="D30" s="114" t="s">
        <v>334</v>
      </c>
      <c r="E30" s="114">
        <v>2006</v>
      </c>
      <c r="F30" s="158"/>
      <c r="G30" s="158"/>
      <c r="H30" s="158"/>
      <c r="I30" s="158">
        <v>111</v>
      </c>
      <c r="J30" s="158">
        <v>76</v>
      </c>
      <c r="K30" s="158">
        <v>31</v>
      </c>
      <c r="L30" s="158">
        <v>100</v>
      </c>
      <c r="M30" s="158"/>
      <c r="N30" s="158"/>
      <c r="O30" s="158"/>
      <c r="P30" s="158"/>
      <c r="Q30" s="158"/>
      <c r="R30" s="158"/>
      <c r="S30" s="158"/>
      <c r="T30" s="158"/>
      <c r="U30" s="132">
        <v>150</v>
      </c>
      <c r="V30" s="131">
        <f t="shared" si="0"/>
        <v>468</v>
      </c>
    </row>
    <row r="31" spans="1:22" ht="12" customHeight="1">
      <c r="A31" s="130">
        <v>25</v>
      </c>
      <c r="B31" s="113" t="s">
        <v>170</v>
      </c>
      <c r="C31" s="113" t="s">
        <v>154</v>
      </c>
      <c r="D31" s="114"/>
      <c r="E31" s="114">
        <v>1988</v>
      </c>
      <c r="F31" s="158"/>
      <c r="G31" s="158"/>
      <c r="H31" s="158"/>
      <c r="I31" s="158">
        <v>188</v>
      </c>
      <c r="J31" s="158"/>
      <c r="K31" s="158"/>
      <c r="L31" s="158">
        <v>100</v>
      </c>
      <c r="M31" s="158"/>
      <c r="N31" s="158"/>
      <c r="O31" s="158"/>
      <c r="P31" s="158"/>
      <c r="Q31" s="158"/>
      <c r="R31" s="158"/>
      <c r="S31" s="158"/>
      <c r="T31" s="158"/>
      <c r="U31" s="132">
        <v>180</v>
      </c>
      <c r="V31" s="131">
        <f t="shared" si="0"/>
        <v>468</v>
      </c>
    </row>
    <row r="32" spans="1:22" ht="12.75" hidden="1">
      <c r="A32" s="130">
        <v>26</v>
      </c>
      <c r="B32" s="113" t="s">
        <v>125</v>
      </c>
      <c r="C32" s="113" t="s">
        <v>126</v>
      </c>
      <c r="D32" s="114"/>
      <c r="E32" s="114">
        <v>1949</v>
      </c>
      <c r="F32" s="158">
        <v>0</v>
      </c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32">
        <f aca="true" t="shared" si="1" ref="U32:U68">MAX($F$5-F32,$G$5-G32,$H$5-H32,$I$5-I32,$J$5-J32,$K$5-K32,$L$5-L32,$M$5-M32,$N$5-N32,$O$5-O32,$P$5-P32,$R$5-R32,$S$5-S32,$T$5-T32)</f>
        <v>200</v>
      </c>
      <c r="V32" s="131">
        <f t="shared" si="0"/>
        <v>200</v>
      </c>
    </row>
    <row r="33" spans="1:22" ht="12.75" hidden="1">
      <c r="A33" s="130">
        <v>27</v>
      </c>
      <c r="B33" s="113" t="s">
        <v>184</v>
      </c>
      <c r="C33" s="113" t="s">
        <v>162</v>
      </c>
      <c r="D33" s="114"/>
      <c r="E33" s="114">
        <v>1980</v>
      </c>
      <c r="F33" s="158">
        <v>0</v>
      </c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32">
        <f t="shared" si="1"/>
        <v>200</v>
      </c>
      <c r="V33" s="131">
        <f t="shared" si="0"/>
        <v>200</v>
      </c>
    </row>
    <row r="34" spans="1:22" ht="12.75" hidden="1">
      <c r="A34" s="130">
        <v>28</v>
      </c>
      <c r="B34" s="113" t="s">
        <v>329</v>
      </c>
      <c r="C34" s="113" t="s">
        <v>374</v>
      </c>
      <c r="D34" s="114"/>
      <c r="E34" s="114">
        <v>2001</v>
      </c>
      <c r="F34" s="158">
        <v>0</v>
      </c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32">
        <f t="shared" si="1"/>
        <v>200</v>
      </c>
      <c r="V34" s="131">
        <f t="shared" si="0"/>
        <v>200</v>
      </c>
    </row>
    <row r="35" spans="1:22" ht="12.75" hidden="1">
      <c r="A35" s="130">
        <v>29</v>
      </c>
      <c r="B35" s="113" t="s">
        <v>160</v>
      </c>
      <c r="C35" s="113" t="s">
        <v>141</v>
      </c>
      <c r="D35" s="114"/>
      <c r="E35" s="114">
        <v>1929</v>
      </c>
      <c r="F35" s="158">
        <v>0</v>
      </c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32">
        <f t="shared" si="1"/>
        <v>200</v>
      </c>
      <c r="V35" s="131">
        <f t="shared" si="0"/>
        <v>200</v>
      </c>
    </row>
    <row r="36" spans="1:22" ht="12.75" hidden="1">
      <c r="A36" s="130">
        <v>30</v>
      </c>
      <c r="B36" s="113" t="s">
        <v>343</v>
      </c>
      <c r="C36" s="113" t="s">
        <v>347</v>
      </c>
      <c r="D36" s="114" t="s">
        <v>269</v>
      </c>
      <c r="E36" s="114">
        <v>2001</v>
      </c>
      <c r="F36" s="158">
        <v>0</v>
      </c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32">
        <f t="shared" si="1"/>
        <v>200</v>
      </c>
      <c r="V36" s="131">
        <f t="shared" si="0"/>
        <v>200</v>
      </c>
    </row>
    <row r="37" spans="1:22" ht="12.75" hidden="1">
      <c r="A37" s="130">
        <v>31</v>
      </c>
      <c r="B37" s="113" t="s">
        <v>170</v>
      </c>
      <c r="C37" s="113" t="s">
        <v>259</v>
      </c>
      <c r="D37" s="114" t="s">
        <v>269</v>
      </c>
      <c r="E37" s="114">
        <v>1999</v>
      </c>
      <c r="F37" s="158">
        <v>0</v>
      </c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32">
        <f t="shared" si="1"/>
        <v>200</v>
      </c>
      <c r="V37" s="131">
        <f t="shared" si="0"/>
        <v>200</v>
      </c>
    </row>
    <row r="38" spans="1:22" ht="12.75" hidden="1">
      <c r="A38" s="130">
        <v>32</v>
      </c>
      <c r="B38" s="113" t="s">
        <v>179</v>
      </c>
      <c r="C38" s="113" t="s">
        <v>115</v>
      </c>
      <c r="D38" s="114"/>
      <c r="E38" s="114">
        <v>1957</v>
      </c>
      <c r="F38" s="158">
        <v>0</v>
      </c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32">
        <f t="shared" si="1"/>
        <v>200</v>
      </c>
      <c r="V38" s="131">
        <f t="shared" si="0"/>
        <v>200</v>
      </c>
    </row>
    <row r="39" spans="1:22" ht="12.75" hidden="1">
      <c r="A39" s="130">
        <v>33</v>
      </c>
      <c r="B39" s="113" t="s">
        <v>159</v>
      </c>
      <c r="C39" s="113" t="s">
        <v>138</v>
      </c>
      <c r="D39" s="114"/>
      <c r="E39" s="114">
        <v>1944</v>
      </c>
      <c r="F39" s="158">
        <v>0</v>
      </c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32">
        <f t="shared" si="1"/>
        <v>200</v>
      </c>
      <c r="V39" s="131">
        <f aca="true" t="shared" si="2" ref="V39:V70">SUM(I39:U39)</f>
        <v>200</v>
      </c>
    </row>
    <row r="40" spans="1:22" ht="12.75" hidden="1">
      <c r="A40" s="130">
        <v>34</v>
      </c>
      <c r="B40" s="113" t="s">
        <v>170</v>
      </c>
      <c r="C40" s="113" t="s">
        <v>154</v>
      </c>
      <c r="D40" s="114"/>
      <c r="E40" s="114">
        <v>1988</v>
      </c>
      <c r="F40" s="158">
        <v>0</v>
      </c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32">
        <f t="shared" si="1"/>
        <v>200</v>
      </c>
      <c r="V40" s="131">
        <f t="shared" si="2"/>
        <v>200</v>
      </c>
    </row>
    <row r="41" spans="1:22" ht="12.75" hidden="1">
      <c r="A41" s="130">
        <v>35</v>
      </c>
      <c r="B41" s="113" t="s">
        <v>170</v>
      </c>
      <c r="C41" s="113" t="s">
        <v>95</v>
      </c>
      <c r="D41" s="114" t="s">
        <v>269</v>
      </c>
      <c r="E41" s="114">
        <v>1992</v>
      </c>
      <c r="F41" s="158">
        <v>0</v>
      </c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32">
        <f t="shared" si="1"/>
        <v>200</v>
      </c>
      <c r="V41" s="131">
        <f t="shared" si="2"/>
        <v>200</v>
      </c>
    </row>
    <row r="42" spans="1:22" ht="12.75" hidden="1">
      <c r="A42" s="130">
        <v>36</v>
      </c>
      <c r="B42" s="113" t="s">
        <v>100</v>
      </c>
      <c r="C42" s="113" t="s">
        <v>240</v>
      </c>
      <c r="D42" s="114"/>
      <c r="E42" s="114">
        <v>1950</v>
      </c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32">
        <f t="shared" si="1"/>
        <v>200</v>
      </c>
      <c r="V42" s="131">
        <f t="shared" si="2"/>
        <v>200</v>
      </c>
    </row>
    <row r="43" spans="1:22" ht="12.75" hidden="1">
      <c r="A43" s="130">
        <v>37</v>
      </c>
      <c r="B43" s="113" t="s">
        <v>144</v>
      </c>
      <c r="C43" s="113" t="s">
        <v>145</v>
      </c>
      <c r="D43" s="114"/>
      <c r="E43" s="114">
        <v>1943</v>
      </c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32">
        <f t="shared" si="1"/>
        <v>200</v>
      </c>
      <c r="V43" s="131">
        <f t="shared" si="2"/>
        <v>200</v>
      </c>
    </row>
    <row r="44" spans="1:22" ht="12.75" hidden="1">
      <c r="A44" s="130">
        <v>38</v>
      </c>
      <c r="B44" s="113" t="s">
        <v>170</v>
      </c>
      <c r="C44" s="113" t="s">
        <v>103</v>
      </c>
      <c r="D44" s="114"/>
      <c r="E44" s="114">
        <v>1972</v>
      </c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32">
        <f t="shared" si="1"/>
        <v>200</v>
      </c>
      <c r="V44" s="131">
        <f t="shared" si="2"/>
        <v>200</v>
      </c>
    </row>
    <row r="45" spans="1:22" ht="12.75" hidden="1">
      <c r="A45" s="130">
        <v>39</v>
      </c>
      <c r="B45" s="113" t="s">
        <v>133</v>
      </c>
      <c r="C45" s="113" t="s">
        <v>241</v>
      </c>
      <c r="D45" s="114"/>
      <c r="E45" s="114">
        <v>1964</v>
      </c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32">
        <f t="shared" si="1"/>
        <v>200</v>
      </c>
      <c r="V45" s="131">
        <f t="shared" si="2"/>
        <v>200</v>
      </c>
    </row>
    <row r="46" spans="1:22" ht="12.75" hidden="1">
      <c r="A46" s="130">
        <v>40</v>
      </c>
      <c r="B46" s="113" t="s">
        <v>297</v>
      </c>
      <c r="C46" s="113" t="s">
        <v>298</v>
      </c>
      <c r="D46" s="114"/>
      <c r="E46" s="114">
        <v>1972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32">
        <f t="shared" si="1"/>
        <v>200</v>
      </c>
      <c r="V46" s="131">
        <f t="shared" si="2"/>
        <v>200</v>
      </c>
    </row>
    <row r="47" spans="1:22" ht="12.75" hidden="1">
      <c r="A47" s="130">
        <v>41</v>
      </c>
      <c r="B47" s="113" t="s">
        <v>306</v>
      </c>
      <c r="C47" s="113" t="s">
        <v>307</v>
      </c>
      <c r="D47" s="114"/>
      <c r="E47" s="114">
        <v>1972</v>
      </c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32">
        <f t="shared" si="1"/>
        <v>200</v>
      </c>
      <c r="V47" s="131">
        <f t="shared" si="2"/>
        <v>200</v>
      </c>
    </row>
    <row r="48" spans="1:22" ht="12.75" hidden="1">
      <c r="A48" s="130">
        <v>42</v>
      </c>
      <c r="B48" s="113" t="s">
        <v>301</v>
      </c>
      <c r="C48" s="113" t="s">
        <v>302</v>
      </c>
      <c r="D48" s="114"/>
      <c r="E48" s="114">
        <v>1960</v>
      </c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32">
        <f t="shared" si="1"/>
        <v>200</v>
      </c>
      <c r="V48" s="131">
        <f t="shared" si="2"/>
        <v>200</v>
      </c>
    </row>
    <row r="49" spans="1:22" ht="12.75" hidden="1">
      <c r="A49" s="130">
        <v>43</v>
      </c>
      <c r="B49" s="113" t="s">
        <v>250</v>
      </c>
      <c r="C49" s="113" t="s">
        <v>300</v>
      </c>
      <c r="D49" s="114"/>
      <c r="E49" s="114">
        <v>1974</v>
      </c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32">
        <f t="shared" si="1"/>
        <v>200</v>
      </c>
      <c r="V49" s="131">
        <f t="shared" si="2"/>
        <v>200</v>
      </c>
    </row>
    <row r="50" spans="1:22" ht="12.75" hidden="1">
      <c r="A50" s="130">
        <v>44</v>
      </c>
      <c r="B50" s="113" t="s">
        <v>257</v>
      </c>
      <c r="C50" s="113" t="s">
        <v>122</v>
      </c>
      <c r="D50" s="114"/>
      <c r="E50" s="114">
        <v>1973</v>
      </c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32">
        <f t="shared" si="1"/>
        <v>200</v>
      </c>
      <c r="V50" s="131">
        <f t="shared" si="2"/>
        <v>200</v>
      </c>
    </row>
    <row r="51" spans="1:22" ht="12.75" hidden="1">
      <c r="A51" s="130">
        <v>45</v>
      </c>
      <c r="B51" s="113" t="s">
        <v>100</v>
      </c>
      <c r="C51" s="113" t="s">
        <v>374</v>
      </c>
      <c r="D51" s="114"/>
      <c r="E51" s="114">
        <v>2001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32">
        <f t="shared" si="1"/>
        <v>200</v>
      </c>
      <c r="V51" s="131">
        <f t="shared" si="2"/>
        <v>200</v>
      </c>
    </row>
    <row r="52" spans="1:22" ht="12.75" hidden="1">
      <c r="A52" s="130">
        <v>46</v>
      </c>
      <c r="B52" s="113" t="s">
        <v>181</v>
      </c>
      <c r="C52" s="113" t="s">
        <v>182</v>
      </c>
      <c r="D52" s="114"/>
      <c r="E52" s="114">
        <v>1980</v>
      </c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32">
        <f t="shared" si="1"/>
        <v>200</v>
      </c>
      <c r="V52" s="131">
        <f t="shared" si="2"/>
        <v>200</v>
      </c>
    </row>
    <row r="53" spans="1:22" ht="12.75" hidden="1">
      <c r="A53" s="130">
        <v>47</v>
      </c>
      <c r="B53" s="113" t="s">
        <v>96</v>
      </c>
      <c r="C53" s="113" t="s">
        <v>97</v>
      </c>
      <c r="D53" s="114"/>
      <c r="E53" s="114">
        <v>1969</v>
      </c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32">
        <f t="shared" si="1"/>
        <v>200</v>
      </c>
      <c r="V53" s="131">
        <f t="shared" si="2"/>
        <v>200</v>
      </c>
    </row>
    <row r="54" spans="1:22" ht="12.75" hidden="1">
      <c r="A54" s="130">
        <v>48</v>
      </c>
      <c r="B54" s="113" t="s">
        <v>263</v>
      </c>
      <c r="C54" s="113" t="s">
        <v>122</v>
      </c>
      <c r="D54" s="114"/>
      <c r="E54" s="114">
        <v>1961</v>
      </c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32">
        <f t="shared" si="1"/>
        <v>200</v>
      </c>
      <c r="V54" s="131">
        <f t="shared" si="2"/>
        <v>200</v>
      </c>
    </row>
    <row r="55" spans="1:22" ht="12.75" hidden="1">
      <c r="A55" s="130">
        <v>49</v>
      </c>
      <c r="B55" s="113" t="s">
        <v>243</v>
      </c>
      <c r="C55" s="113" t="s">
        <v>111</v>
      </c>
      <c r="D55" s="114"/>
      <c r="E55" s="114">
        <v>1966</v>
      </c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32">
        <f t="shared" si="1"/>
        <v>200</v>
      </c>
      <c r="V55" s="131">
        <f t="shared" si="2"/>
        <v>200</v>
      </c>
    </row>
    <row r="56" spans="1:22" ht="12.75" hidden="1">
      <c r="A56" s="130">
        <v>50</v>
      </c>
      <c r="B56" s="113" t="s">
        <v>174</v>
      </c>
      <c r="C56" s="113" t="s">
        <v>105</v>
      </c>
      <c r="D56" s="114"/>
      <c r="E56" s="114">
        <v>1945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32">
        <f t="shared" si="1"/>
        <v>200</v>
      </c>
      <c r="V56" s="131">
        <f t="shared" si="2"/>
        <v>200</v>
      </c>
    </row>
    <row r="57" spans="1:22" ht="12.75" hidden="1">
      <c r="A57" s="130">
        <v>51</v>
      </c>
      <c r="B57" s="113" t="s">
        <v>123</v>
      </c>
      <c r="C57" s="113" t="s">
        <v>211</v>
      </c>
      <c r="D57" s="114"/>
      <c r="E57" s="114">
        <v>1963</v>
      </c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32">
        <f t="shared" si="1"/>
        <v>200</v>
      </c>
      <c r="V57" s="131">
        <f t="shared" si="2"/>
        <v>200</v>
      </c>
    </row>
    <row r="58" spans="1:22" ht="12.75" hidden="1">
      <c r="A58" s="130">
        <v>52</v>
      </c>
      <c r="B58" s="113" t="s">
        <v>308</v>
      </c>
      <c r="C58" s="113" t="s">
        <v>309</v>
      </c>
      <c r="D58" s="114"/>
      <c r="E58" s="114">
        <v>1966</v>
      </c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32">
        <f t="shared" si="1"/>
        <v>200</v>
      </c>
      <c r="V58" s="131">
        <f t="shared" si="2"/>
        <v>200</v>
      </c>
    </row>
    <row r="59" spans="1:22" ht="12.75" hidden="1">
      <c r="A59" s="130">
        <v>53</v>
      </c>
      <c r="B59" s="113" t="s">
        <v>261</v>
      </c>
      <c r="C59" s="113" t="s">
        <v>262</v>
      </c>
      <c r="D59" s="114" t="s">
        <v>282</v>
      </c>
      <c r="E59" s="114">
        <v>1990</v>
      </c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32">
        <f t="shared" si="1"/>
        <v>200</v>
      </c>
      <c r="V59" s="131">
        <f t="shared" si="2"/>
        <v>200</v>
      </c>
    </row>
    <row r="60" spans="1:22" ht="12.75" hidden="1">
      <c r="A60" s="130">
        <v>54</v>
      </c>
      <c r="B60" s="113" t="s">
        <v>219</v>
      </c>
      <c r="C60" s="113" t="s">
        <v>293</v>
      </c>
      <c r="D60" s="114"/>
      <c r="E60" s="114">
        <v>1981</v>
      </c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32">
        <f t="shared" si="1"/>
        <v>200</v>
      </c>
      <c r="V60" s="131">
        <f t="shared" si="2"/>
        <v>200</v>
      </c>
    </row>
    <row r="61" spans="1:22" ht="12.75" hidden="1">
      <c r="A61" s="130">
        <v>55</v>
      </c>
      <c r="B61" s="113" t="s">
        <v>343</v>
      </c>
      <c r="C61" s="113" t="s">
        <v>344</v>
      </c>
      <c r="D61" s="114" t="s">
        <v>269</v>
      </c>
      <c r="E61" s="114">
        <v>1998</v>
      </c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32">
        <f t="shared" si="1"/>
        <v>200</v>
      </c>
      <c r="V61" s="131">
        <f t="shared" si="2"/>
        <v>200</v>
      </c>
    </row>
    <row r="62" spans="1:22" ht="12.75" hidden="1">
      <c r="A62" s="130">
        <v>56</v>
      </c>
      <c r="B62" s="113" t="s">
        <v>343</v>
      </c>
      <c r="C62" s="113" t="s">
        <v>346</v>
      </c>
      <c r="D62" s="114"/>
      <c r="E62" s="114">
        <v>1970</v>
      </c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32">
        <f t="shared" si="1"/>
        <v>200</v>
      </c>
      <c r="V62" s="131">
        <f t="shared" si="2"/>
        <v>200</v>
      </c>
    </row>
    <row r="63" spans="1:22" ht="12.75" hidden="1">
      <c r="A63" s="130">
        <v>57</v>
      </c>
      <c r="B63" s="113" t="s">
        <v>177</v>
      </c>
      <c r="C63" s="113" t="s">
        <v>290</v>
      </c>
      <c r="D63" s="114"/>
      <c r="E63" s="114">
        <v>1978</v>
      </c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32">
        <f t="shared" si="1"/>
        <v>200</v>
      </c>
      <c r="V63" s="131">
        <f t="shared" si="2"/>
        <v>200</v>
      </c>
    </row>
    <row r="64" spans="1:22" ht="12.75" hidden="1">
      <c r="A64" s="130">
        <v>58</v>
      </c>
      <c r="B64" s="113" t="s">
        <v>276</v>
      </c>
      <c r="C64" s="113" t="s">
        <v>314</v>
      </c>
      <c r="D64" s="114"/>
      <c r="E64" s="114">
        <v>1971</v>
      </c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32">
        <f t="shared" si="1"/>
        <v>200</v>
      </c>
      <c r="V64" s="131">
        <f t="shared" si="2"/>
        <v>200</v>
      </c>
    </row>
    <row r="65" spans="1:22" ht="12.75" hidden="1">
      <c r="A65" s="130">
        <v>59</v>
      </c>
      <c r="B65" s="113" t="s">
        <v>276</v>
      </c>
      <c r="C65" s="113" t="s">
        <v>128</v>
      </c>
      <c r="D65" s="114"/>
      <c r="E65" s="114">
        <v>1939</v>
      </c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32">
        <f t="shared" si="1"/>
        <v>200</v>
      </c>
      <c r="V65" s="131">
        <f t="shared" si="2"/>
        <v>200</v>
      </c>
    </row>
    <row r="66" spans="1:22" ht="12.75" hidden="1">
      <c r="A66" s="130">
        <v>60</v>
      </c>
      <c r="B66" s="113" t="s">
        <v>179</v>
      </c>
      <c r="C66" s="113" t="s">
        <v>99</v>
      </c>
      <c r="D66" s="114" t="s">
        <v>269</v>
      </c>
      <c r="E66" s="114">
        <v>1994</v>
      </c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32">
        <f t="shared" si="1"/>
        <v>200</v>
      </c>
      <c r="V66" s="131">
        <f t="shared" si="2"/>
        <v>200</v>
      </c>
    </row>
    <row r="67" spans="1:22" ht="12.75" hidden="1">
      <c r="A67" s="130">
        <v>61</v>
      </c>
      <c r="B67" s="113" t="s">
        <v>181</v>
      </c>
      <c r="C67" s="113" t="s">
        <v>186</v>
      </c>
      <c r="D67" s="114"/>
      <c r="E67" s="114">
        <v>1989</v>
      </c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32">
        <f t="shared" si="1"/>
        <v>200</v>
      </c>
      <c r="V67" s="131">
        <f t="shared" si="2"/>
        <v>200</v>
      </c>
    </row>
    <row r="68" spans="1:22" ht="12.75" hidden="1">
      <c r="A68" s="130">
        <v>62</v>
      </c>
      <c r="B68" s="113" t="s">
        <v>321</v>
      </c>
      <c r="C68" s="113" t="s">
        <v>322</v>
      </c>
      <c r="D68" s="114"/>
      <c r="E68" s="114">
        <v>1937</v>
      </c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32">
        <f t="shared" si="1"/>
        <v>200</v>
      </c>
      <c r="V68" s="131">
        <f t="shared" si="2"/>
        <v>200</v>
      </c>
    </row>
    <row r="69" spans="1:22" ht="12.75">
      <c r="A69" s="130">
        <v>26</v>
      </c>
      <c r="B69" s="113" t="s">
        <v>147</v>
      </c>
      <c r="C69" s="113" t="s">
        <v>148</v>
      </c>
      <c r="D69" s="114"/>
      <c r="E69" s="114">
        <v>1964</v>
      </c>
      <c r="F69" s="158"/>
      <c r="G69" s="158"/>
      <c r="H69" s="158"/>
      <c r="I69" s="158">
        <v>190</v>
      </c>
      <c r="J69" s="158">
        <v>176</v>
      </c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32">
        <v>100</v>
      </c>
      <c r="V69" s="131">
        <f t="shared" si="2"/>
        <v>466</v>
      </c>
    </row>
    <row r="70" spans="1:22" ht="12.75">
      <c r="A70" s="130">
        <v>27</v>
      </c>
      <c r="B70" s="113" t="s">
        <v>417</v>
      </c>
      <c r="C70" s="113" t="s">
        <v>418</v>
      </c>
      <c r="D70" s="114" t="s">
        <v>334</v>
      </c>
      <c r="E70" s="114">
        <v>2009</v>
      </c>
      <c r="F70" s="158"/>
      <c r="G70" s="158"/>
      <c r="H70" s="158"/>
      <c r="I70" s="158">
        <v>56</v>
      </c>
      <c r="J70" s="158">
        <v>59</v>
      </c>
      <c r="K70" s="158">
        <v>41</v>
      </c>
      <c r="L70" s="158">
        <v>100</v>
      </c>
      <c r="M70" s="158"/>
      <c r="N70" s="158"/>
      <c r="O70" s="158"/>
      <c r="P70" s="158"/>
      <c r="Q70" s="158"/>
      <c r="R70" s="158"/>
      <c r="S70" s="158"/>
      <c r="T70" s="158"/>
      <c r="U70" s="132">
        <v>150</v>
      </c>
      <c r="V70" s="131">
        <f t="shared" si="2"/>
        <v>406</v>
      </c>
    </row>
    <row r="71" spans="1:22" ht="12.75">
      <c r="A71" s="130">
        <v>28</v>
      </c>
      <c r="B71" s="113" t="s">
        <v>419</v>
      </c>
      <c r="C71" s="113" t="s">
        <v>134</v>
      </c>
      <c r="D71" s="114" t="s">
        <v>334</v>
      </c>
      <c r="E71" s="114">
        <v>2010</v>
      </c>
      <c r="F71" s="158"/>
      <c r="G71" s="158"/>
      <c r="H71" s="158"/>
      <c r="I71" s="158">
        <v>79</v>
      </c>
      <c r="J71" s="158">
        <v>42</v>
      </c>
      <c r="K71" s="158">
        <v>32</v>
      </c>
      <c r="L71" s="158">
        <v>100</v>
      </c>
      <c r="M71" s="158"/>
      <c r="N71" s="158"/>
      <c r="O71" s="158"/>
      <c r="P71" s="158"/>
      <c r="Q71" s="158"/>
      <c r="R71" s="158"/>
      <c r="S71" s="158"/>
      <c r="T71" s="158"/>
      <c r="U71" s="132">
        <v>150</v>
      </c>
      <c r="V71" s="131">
        <f aca="true" t="shared" si="3" ref="V71:V86">SUM(I71:U71)</f>
        <v>403</v>
      </c>
    </row>
    <row r="72" spans="1:22" ht="12.75">
      <c r="A72" s="130">
        <v>29</v>
      </c>
      <c r="B72" s="113" t="s">
        <v>416</v>
      </c>
      <c r="C72" s="113" t="s">
        <v>162</v>
      </c>
      <c r="D72" s="114"/>
      <c r="E72" s="114">
        <v>2005</v>
      </c>
      <c r="F72" s="158"/>
      <c r="G72" s="158"/>
      <c r="H72" s="158"/>
      <c r="I72" s="158"/>
      <c r="J72" s="158">
        <v>152</v>
      </c>
      <c r="K72" s="158">
        <v>45</v>
      </c>
      <c r="L72" s="158"/>
      <c r="M72" s="158"/>
      <c r="N72" s="158"/>
      <c r="O72" s="158"/>
      <c r="P72" s="158"/>
      <c r="Q72" s="158"/>
      <c r="R72" s="158"/>
      <c r="S72" s="158"/>
      <c r="T72" s="158"/>
      <c r="U72" s="132">
        <v>200</v>
      </c>
      <c r="V72" s="131">
        <f t="shared" si="3"/>
        <v>397</v>
      </c>
    </row>
    <row r="73" spans="1:22" ht="12.75">
      <c r="A73" s="130">
        <v>30</v>
      </c>
      <c r="B73" s="113" t="s">
        <v>297</v>
      </c>
      <c r="C73" s="113" t="s">
        <v>421</v>
      </c>
      <c r="D73" s="114" t="s">
        <v>334</v>
      </c>
      <c r="E73" s="114">
        <v>2010</v>
      </c>
      <c r="F73" s="158"/>
      <c r="G73" s="158"/>
      <c r="H73" s="158"/>
      <c r="I73" s="158">
        <v>44</v>
      </c>
      <c r="J73" s="158">
        <v>69</v>
      </c>
      <c r="K73" s="158">
        <v>22</v>
      </c>
      <c r="L73" s="158">
        <v>100</v>
      </c>
      <c r="M73" s="158"/>
      <c r="N73" s="158"/>
      <c r="O73" s="158"/>
      <c r="P73" s="158"/>
      <c r="Q73" s="158"/>
      <c r="R73" s="158"/>
      <c r="S73" s="158"/>
      <c r="T73" s="158"/>
      <c r="U73" s="132">
        <v>156</v>
      </c>
      <c r="V73" s="131">
        <f t="shared" si="3"/>
        <v>391</v>
      </c>
    </row>
    <row r="74" spans="1:22" ht="12.75">
      <c r="A74" s="130">
        <v>31</v>
      </c>
      <c r="B74" s="113" t="s">
        <v>422</v>
      </c>
      <c r="C74" s="113" t="s">
        <v>423</v>
      </c>
      <c r="D74" s="114" t="s">
        <v>334</v>
      </c>
      <c r="E74" s="114">
        <v>2007</v>
      </c>
      <c r="F74" s="158"/>
      <c r="G74" s="158"/>
      <c r="H74" s="158"/>
      <c r="I74" s="158">
        <v>128</v>
      </c>
      <c r="J74" s="158">
        <v>107</v>
      </c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32">
        <v>150</v>
      </c>
      <c r="V74" s="131">
        <f t="shared" si="3"/>
        <v>385</v>
      </c>
    </row>
    <row r="75" spans="1:22" ht="12.75">
      <c r="A75" s="130">
        <v>32</v>
      </c>
      <c r="B75" s="113" t="s">
        <v>372</v>
      </c>
      <c r="C75" s="113" t="s">
        <v>373</v>
      </c>
      <c r="D75" s="114"/>
      <c r="E75" s="114">
        <v>1974</v>
      </c>
      <c r="F75" s="158"/>
      <c r="G75" s="158"/>
      <c r="H75" s="158"/>
      <c r="I75" s="158"/>
      <c r="J75" s="158"/>
      <c r="K75" s="158">
        <v>53</v>
      </c>
      <c r="L75" s="158">
        <v>100</v>
      </c>
      <c r="M75" s="158"/>
      <c r="N75" s="158"/>
      <c r="O75" s="158"/>
      <c r="P75" s="158"/>
      <c r="Q75" s="158"/>
      <c r="R75" s="158"/>
      <c r="S75" s="158"/>
      <c r="T75" s="158"/>
      <c r="U75" s="132">
        <v>200</v>
      </c>
      <c r="V75" s="131">
        <f t="shared" si="3"/>
        <v>353</v>
      </c>
    </row>
    <row r="76" spans="1:22" ht="12.75">
      <c r="A76" s="130">
        <v>33</v>
      </c>
      <c r="B76" s="113" t="s">
        <v>379</v>
      </c>
      <c r="C76" s="113" t="s">
        <v>380</v>
      </c>
      <c r="D76" s="114"/>
      <c r="E76" s="114">
        <v>1987</v>
      </c>
      <c r="F76" s="158"/>
      <c r="G76" s="158"/>
      <c r="H76" s="158"/>
      <c r="I76" s="158"/>
      <c r="J76" s="158"/>
      <c r="K76" s="158"/>
      <c r="L76" s="158">
        <v>100</v>
      </c>
      <c r="M76" s="158"/>
      <c r="N76" s="158"/>
      <c r="O76" s="158"/>
      <c r="P76" s="158"/>
      <c r="Q76" s="158"/>
      <c r="R76" s="158"/>
      <c r="S76" s="158"/>
      <c r="T76" s="158"/>
      <c r="U76" s="132">
        <v>200</v>
      </c>
      <c r="V76" s="131">
        <f t="shared" si="3"/>
        <v>300</v>
      </c>
    </row>
    <row r="77" spans="1:22" ht="12.75">
      <c r="A77" s="130">
        <v>34</v>
      </c>
      <c r="B77" s="113" t="s">
        <v>246</v>
      </c>
      <c r="C77" s="113" t="s">
        <v>245</v>
      </c>
      <c r="D77" s="114"/>
      <c r="E77" s="114">
        <v>1991</v>
      </c>
      <c r="F77" s="158"/>
      <c r="G77" s="158"/>
      <c r="H77" s="158"/>
      <c r="I77" s="158"/>
      <c r="J77" s="158"/>
      <c r="K77" s="158"/>
      <c r="L77" s="158">
        <v>100</v>
      </c>
      <c r="M77" s="158"/>
      <c r="N77" s="158"/>
      <c r="O77" s="158"/>
      <c r="P77" s="158"/>
      <c r="Q77" s="158"/>
      <c r="R77" s="158"/>
      <c r="S77" s="158"/>
      <c r="T77" s="158"/>
      <c r="U77" s="132">
        <v>200</v>
      </c>
      <c r="V77" s="131">
        <f t="shared" si="3"/>
        <v>300</v>
      </c>
    </row>
    <row r="78" spans="1:22" ht="12.75">
      <c r="A78" s="130">
        <v>35</v>
      </c>
      <c r="B78" s="113" t="s">
        <v>417</v>
      </c>
      <c r="C78" s="113" t="s">
        <v>428</v>
      </c>
      <c r="D78" s="114"/>
      <c r="E78" s="114">
        <v>2012</v>
      </c>
      <c r="F78" s="158"/>
      <c r="G78" s="158"/>
      <c r="H78" s="158"/>
      <c r="I78" s="158"/>
      <c r="J78" s="158"/>
      <c r="K78" s="158"/>
      <c r="L78" s="158">
        <v>100</v>
      </c>
      <c r="M78" s="158"/>
      <c r="N78" s="158"/>
      <c r="O78" s="158"/>
      <c r="P78" s="158"/>
      <c r="Q78" s="158"/>
      <c r="R78" s="158"/>
      <c r="S78" s="158"/>
      <c r="T78" s="158"/>
      <c r="U78" s="132">
        <v>200</v>
      </c>
      <c r="V78" s="131">
        <f t="shared" si="3"/>
        <v>300</v>
      </c>
    </row>
    <row r="79" spans="1:22" ht="12.75">
      <c r="A79" s="130">
        <v>36</v>
      </c>
      <c r="B79" s="113" t="s">
        <v>429</v>
      </c>
      <c r="C79" s="113" t="s">
        <v>430</v>
      </c>
      <c r="D79" s="114"/>
      <c r="E79" s="114">
        <v>2008</v>
      </c>
      <c r="F79" s="158"/>
      <c r="G79" s="158"/>
      <c r="H79" s="158"/>
      <c r="I79" s="158"/>
      <c r="J79" s="158"/>
      <c r="K79" s="158"/>
      <c r="L79" s="158">
        <v>100</v>
      </c>
      <c r="M79" s="158"/>
      <c r="N79" s="158"/>
      <c r="O79" s="158"/>
      <c r="P79" s="158"/>
      <c r="Q79" s="158"/>
      <c r="R79" s="158"/>
      <c r="S79" s="158"/>
      <c r="T79" s="158"/>
      <c r="U79" s="132">
        <v>200</v>
      </c>
      <c r="V79" s="131">
        <f t="shared" si="3"/>
        <v>300</v>
      </c>
    </row>
    <row r="80" spans="1:22" ht="12.75">
      <c r="A80" s="130">
        <v>37</v>
      </c>
      <c r="B80" s="113" t="s">
        <v>429</v>
      </c>
      <c r="C80" s="113" t="s">
        <v>431</v>
      </c>
      <c r="D80" s="114"/>
      <c r="E80" s="114">
        <v>2012</v>
      </c>
      <c r="F80" s="158"/>
      <c r="G80" s="158"/>
      <c r="H80" s="158"/>
      <c r="I80" s="158"/>
      <c r="J80" s="158"/>
      <c r="K80" s="158"/>
      <c r="L80" s="158">
        <v>100</v>
      </c>
      <c r="M80" s="158"/>
      <c r="N80" s="158"/>
      <c r="O80" s="158"/>
      <c r="P80" s="158"/>
      <c r="Q80" s="158"/>
      <c r="R80" s="158"/>
      <c r="S80" s="158"/>
      <c r="T80" s="158"/>
      <c r="U80" s="132">
        <v>200</v>
      </c>
      <c r="V80" s="131">
        <f t="shared" si="3"/>
        <v>300</v>
      </c>
    </row>
    <row r="81" spans="1:22" ht="12.75">
      <c r="A81" s="130">
        <v>38</v>
      </c>
      <c r="B81" s="113" t="s">
        <v>173</v>
      </c>
      <c r="C81" s="113" t="s">
        <v>432</v>
      </c>
      <c r="D81" s="114"/>
      <c r="E81" s="114">
        <v>2008</v>
      </c>
      <c r="F81" s="158"/>
      <c r="G81" s="158"/>
      <c r="H81" s="158"/>
      <c r="I81" s="158"/>
      <c r="J81" s="158"/>
      <c r="K81" s="158"/>
      <c r="L81" s="158">
        <v>100</v>
      </c>
      <c r="M81" s="158"/>
      <c r="N81" s="158"/>
      <c r="O81" s="158"/>
      <c r="P81" s="158"/>
      <c r="Q81" s="158"/>
      <c r="R81" s="158"/>
      <c r="S81" s="158"/>
      <c r="T81" s="158"/>
      <c r="U81" s="132">
        <v>200</v>
      </c>
      <c r="V81" s="131">
        <f t="shared" si="3"/>
        <v>300</v>
      </c>
    </row>
    <row r="82" spans="1:22" ht="12.75">
      <c r="A82" s="130">
        <v>39</v>
      </c>
      <c r="B82" s="113" t="s">
        <v>433</v>
      </c>
      <c r="C82" s="113" t="s">
        <v>407</v>
      </c>
      <c r="D82" s="114"/>
      <c r="E82" s="114">
        <v>1991</v>
      </c>
      <c r="F82" s="158"/>
      <c r="G82" s="158"/>
      <c r="H82" s="158"/>
      <c r="I82" s="158"/>
      <c r="J82" s="158"/>
      <c r="K82" s="158"/>
      <c r="L82" s="158">
        <v>100</v>
      </c>
      <c r="M82" s="158"/>
      <c r="N82" s="158"/>
      <c r="O82" s="158"/>
      <c r="P82" s="158"/>
      <c r="Q82" s="158"/>
      <c r="R82" s="158"/>
      <c r="S82" s="158"/>
      <c r="T82" s="158"/>
      <c r="U82" s="132">
        <v>200</v>
      </c>
      <c r="V82" s="131">
        <f t="shared" si="3"/>
        <v>300</v>
      </c>
    </row>
    <row r="83" spans="1:22" ht="12.75">
      <c r="A83" s="130">
        <v>40</v>
      </c>
      <c r="B83" s="113" t="s">
        <v>188</v>
      </c>
      <c r="C83" s="113" t="s">
        <v>143</v>
      </c>
      <c r="D83" s="114"/>
      <c r="E83" s="114">
        <v>1959</v>
      </c>
      <c r="F83" s="158"/>
      <c r="G83" s="158"/>
      <c r="H83" s="158"/>
      <c r="I83" s="158"/>
      <c r="J83" s="158"/>
      <c r="K83" s="158">
        <v>53</v>
      </c>
      <c r="L83" s="158"/>
      <c r="M83" s="158"/>
      <c r="N83" s="158"/>
      <c r="O83" s="158"/>
      <c r="P83" s="158"/>
      <c r="Q83" s="158"/>
      <c r="R83" s="158"/>
      <c r="S83" s="158"/>
      <c r="T83" s="158"/>
      <c r="U83" s="132">
        <v>200</v>
      </c>
      <c r="V83" s="131">
        <f t="shared" si="3"/>
        <v>253</v>
      </c>
    </row>
    <row r="84" spans="1:22" ht="12.75">
      <c r="A84" s="130">
        <v>41</v>
      </c>
      <c r="B84" s="113" t="s">
        <v>118</v>
      </c>
      <c r="C84" s="113" t="s">
        <v>139</v>
      </c>
      <c r="D84" s="114"/>
      <c r="E84" s="114">
        <v>1971</v>
      </c>
      <c r="F84" s="158"/>
      <c r="G84" s="158"/>
      <c r="H84" s="158"/>
      <c r="I84" s="158"/>
      <c r="J84" s="158"/>
      <c r="K84" s="158">
        <v>51</v>
      </c>
      <c r="L84" s="158"/>
      <c r="M84" s="158"/>
      <c r="N84" s="158"/>
      <c r="O84" s="158"/>
      <c r="P84" s="158"/>
      <c r="Q84" s="158"/>
      <c r="R84" s="158"/>
      <c r="S84" s="158"/>
      <c r="T84" s="158"/>
      <c r="U84" s="132">
        <v>200</v>
      </c>
      <c r="V84" s="131">
        <f t="shared" si="3"/>
        <v>251</v>
      </c>
    </row>
    <row r="85" spans="1:22" ht="12.75">
      <c r="A85" s="130">
        <v>42</v>
      </c>
      <c r="B85" s="113" t="s">
        <v>433</v>
      </c>
      <c r="C85" s="113" t="s">
        <v>103</v>
      </c>
      <c r="D85" s="114"/>
      <c r="E85" s="114">
        <v>1972</v>
      </c>
      <c r="F85" s="158"/>
      <c r="G85" s="158"/>
      <c r="H85" s="158"/>
      <c r="I85" s="158"/>
      <c r="J85" s="158"/>
      <c r="K85" s="158">
        <v>43</v>
      </c>
      <c r="L85" s="158"/>
      <c r="M85" s="158"/>
      <c r="N85" s="158"/>
      <c r="O85" s="158"/>
      <c r="P85" s="158"/>
      <c r="Q85" s="158"/>
      <c r="R85" s="158"/>
      <c r="S85" s="158"/>
      <c r="T85" s="158"/>
      <c r="U85" s="132">
        <v>200</v>
      </c>
      <c r="V85" s="131">
        <f t="shared" si="3"/>
        <v>243</v>
      </c>
    </row>
    <row r="86" spans="1:22" ht="12.75">
      <c r="A86" s="130">
        <v>43</v>
      </c>
      <c r="B86" s="113" t="s">
        <v>436</v>
      </c>
      <c r="C86" s="113" t="s">
        <v>437</v>
      </c>
      <c r="D86" s="114"/>
      <c r="E86" s="114">
        <v>2007</v>
      </c>
      <c r="F86" s="158"/>
      <c r="G86" s="158"/>
      <c r="H86" s="158"/>
      <c r="I86" s="158"/>
      <c r="J86" s="158"/>
      <c r="K86" s="158">
        <v>26</v>
      </c>
      <c r="L86" s="158"/>
      <c r="M86" s="158"/>
      <c r="N86" s="158"/>
      <c r="O86" s="158"/>
      <c r="P86" s="158"/>
      <c r="Q86" s="158"/>
      <c r="R86" s="158"/>
      <c r="S86" s="158"/>
      <c r="T86" s="158"/>
      <c r="U86" s="132">
        <v>200</v>
      </c>
      <c r="V86" s="131">
        <f t="shared" si="3"/>
        <v>226</v>
      </c>
    </row>
    <row r="87" spans="1:22" ht="12.75">
      <c r="A87" s="130"/>
      <c r="B87" s="134"/>
      <c r="C87" s="134"/>
      <c r="D87" s="135"/>
      <c r="E87" s="135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5"/>
      <c r="V87" s="137"/>
    </row>
    <row r="88" spans="1:22" ht="12.75">
      <c r="A88" s="114"/>
      <c r="C88" s="111"/>
      <c r="D88" s="114"/>
      <c r="E88" s="114"/>
      <c r="F88" s="162"/>
      <c r="G88" s="104"/>
      <c r="H88" s="104"/>
      <c r="I88" s="104"/>
      <c r="J88" s="115"/>
      <c r="K88" s="115"/>
      <c r="M88" s="162"/>
      <c r="N88" s="104"/>
      <c r="O88" s="104"/>
      <c r="P88" s="104"/>
      <c r="Q88" s="115"/>
      <c r="R88" s="115"/>
      <c r="S88" s="115"/>
      <c r="T88" s="115"/>
      <c r="U88" s="104"/>
      <c r="V88" s="116"/>
    </row>
    <row r="89" spans="2:22" ht="12.75">
      <c r="B89" s="113"/>
      <c r="C89" s="113"/>
      <c r="D89" s="114"/>
      <c r="E89" s="118"/>
      <c r="F89" s="104"/>
      <c r="G89" s="104"/>
      <c r="H89" s="204" t="s">
        <v>358</v>
      </c>
      <c r="I89" s="204"/>
      <c r="J89" s="204"/>
      <c r="K89" s="204"/>
      <c r="L89" s="162" t="s">
        <v>356</v>
      </c>
      <c r="M89" s="104" t="s">
        <v>278</v>
      </c>
      <c r="N89" s="104"/>
      <c r="O89" s="104"/>
      <c r="P89" s="104"/>
      <c r="Q89" s="115"/>
      <c r="R89" s="115"/>
      <c r="S89" s="115"/>
      <c r="T89" s="115"/>
      <c r="U89" s="104"/>
      <c r="V89" s="116"/>
    </row>
    <row r="90" spans="2:22" ht="12.75">
      <c r="B90" s="113"/>
      <c r="C90" s="113"/>
      <c r="D90" s="114"/>
      <c r="E90" s="114"/>
      <c r="F90" s="104"/>
      <c r="G90" s="104"/>
      <c r="H90" s="104"/>
      <c r="I90" s="104"/>
      <c r="J90" s="115"/>
      <c r="K90" s="115"/>
      <c r="L90" s="104"/>
      <c r="M90" s="162"/>
      <c r="N90" s="104"/>
      <c r="O90" s="104"/>
      <c r="P90" s="104"/>
      <c r="Q90" s="115"/>
      <c r="R90" s="115"/>
      <c r="S90" s="115"/>
      <c r="T90" s="115"/>
      <c r="U90" s="104"/>
      <c r="V90" s="116"/>
    </row>
    <row r="91" spans="2:22" ht="12.75">
      <c r="B91" s="113"/>
      <c r="C91" s="113"/>
      <c r="D91" s="114"/>
      <c r="E91" s="114"/>
      <c r="F91" s="104"/>
      <c r="G91" s="104"/>
      <c r="H91" s="104"/>
      <c r="I91" s="104"/>
      <c r="J91" s="115"/>
      <c r="K91" s="115"/>
      <c r="L91" s="104"/>
      <c r="M91" s="104"/>
      <c r="N91" s="104"/>
      <c r="O91" s="104"/>
      <c r="P91" s="104"/>
      <c r="Q91" s="115"/>
      <c r="R91" s="115"/>
      <c r="S91" s="115"/>
      <c r="T91" s="115"/>
      <c r="U91" s="104"/>
      <c r="V91" s="116"/>
    </row>
    <row r="92" spans="2:22" ht="12.75">
      <c r="B92" s="113"/>
      <c r="C92" s="113"/>
      <c r="D92" s="114"/>
      <c r="E92" s="114"/>
      <c r="F92" s="104"/>
      <c r="G92" s="104"/>
      <c r="H92" s="104"/>
      <c r="I92" s="104"/>
      <c r="J92" s="115"/>
      <c r="K92" s="115"/>
      <c r="L92" s="104"/>
      <c r="M92" s="104"/>
      <c r="N92" s="104"/>
      <c r="O92" s="104"/>
      <c r="P92" s="104"/>
      <c r="Q92" s="115"/>
      <c r="R92" s="115"/>
      <c r="S92" s="115"/>
      <c r="T92" s="115"/>
      <c r="U92" s="104"/>
      <c r="V92" s="116"/>
    </row>
    <row r="93" spans="2:22" ht="12.75">
      <c r="B93" s="113"/>
      <c r="C93" s="113"/>
      <c r="D93" s="114"/>
      <c r="E93" s="114"/>
      <c r="F93" s="104"/>
      <c r="G93" s="104"/>
      <c r="H93" s="104"/>
      <c r="I93" s="104"/>
      <c r="J93" s="115"/>
      <c r="K93" s="115"/>
      <c r="L93" s="104"/>
      <c r="M93" s="104"/>
      <c r="N93" s="104"/>
      <c r="O93" s="104"/>
      <c r="P93" s="104"/>
      <c r="Q93" s="115"/>
      <c r="R93" s="115"/>
      <c r="S93" s="115"/>
      <c r="T93" s="115"/>
      <c r="U93" s="104"/>
      <c r="V93" s="116"/>
    </row>
    <row r="94" spans="2:22" ht="12.75">
      <c r="B94" s="113"/>
      <c r="C94" s="113"/>
      <c r="D94" s="114"/>
      <c r="E94" s="114"/>
      <c r="F94" s="104"/>
      <c r="G94" s="104"/>
      <c r="H94" s="104"/>
      <c r="I94" s="104"/>
      <c r="J94" s="115"/>
      <c r="K94" s="115"/>
      <c r="L94" s="104"/>
      <c r="M94" s="104"/>
      <c r="N94" s="104"/>
      <c r="O94" s="104"/>
      <c r="P94" s="104"/>
      <c r="Q94" s="115"/>
      <c r="R94" s="115"/>
      <c r="S94" s="115"/>
      <c r="T94" s="115"/>
      <c r="U94" s="104"/>
      <c r="V94" s="116"/>
    </row>
    <row r="95" spans="2:22" ht="12.75">
      <c r="B95" s="113"/>
      <c r="C95" s="113"/>
      <c r="D95" s="114"/>
      <c r="E95" s="114"/>
      <c r="F95" s="104"/>
      <c r="G95" s="104"/>
      <c r="H95" s="104"/>
      <c r="I95" s="104"/>
      <c r="J95" s="115"/>
      <c r="K95" s="115"/>
      <c r="L95" s="104"/>
      <c r="M95" s="104"/>
      <c r="N95" s="104"/>
      <c r="O95" s="104"/>
      <c r="P95" s="104"/>
      <c r="Q95" s="115"/>
      <c r="R95" s="115"/>
      <c r="S95" s="115"/>
      <c r="T95" s="115"/>
      <c r="U95" s="104"/>
      <c r="V95" s="116"/>
    </row>
    <row r="96" spans="2:22" ht="12.75">
      <c r="B96" s="113"/>
      <c r="C96" s="126"/>
      <c r="E96" s="118"/>
      <c r="F96" s="104"/>
      <c r="G96" s="104"/>
      <c r="H96" s="104"/>
      <c r="I96" s="104"/>
      <c r="J96" s="115"/>
      <c r="K96" s="115"/>
      <c r="L96" s="104"/>
      <c r="M96" s="104"/>
      <c r="N96" s="104"/>
      <c r="O96" s="104"/>
      <c r="P96" s="104"/>
      <c r="Q96" s="115"/>
      <c r="R96" s="115"/>
      <c r="S96" s="115"/>
      <c r="T96" s="115"/>
      <c r="U96" s="104"/>
      <c r="V96" s="116"/>
    </row>
    <row r="97" spans="2:22" ht="12.75">
      <c r="B97" s="113"/>
      <c r="C97" s="126"/>
      <c r="E97" s="118"/>
      <c r="F97" s="104"/>
      <c r="G97" s="104"/>
      <c r="H97" s="104"/>
      <c r="I97" s="104"/>
      <c r="J97" s="115"/>
      <c r="K97" s="115"/>
      <c r="L97" s="104"/>
      <c r="M97" s="104"/>
      <c r="N97" s="104"/>
      <c r="O97" s="104"/>
      <c r="P97" s="104"/>
      <c r="Q97" s="115"/>
      <c r="R97" s="115"/>
      <c r="S97" s="115"/>
      <c r="T97" s="115"/>
      <c r="U97" s="104"/>
      <c r="V97" s="116"/>
    </row>
    <row r="98" spans="2:22" ht="12.75">
      <c r="B98" s="113"/>
      <c r="C98" s="113"/>
      <c r="D98" s="114"/>
      <c r="E98" s="114"/>
      <c r="F98" s="104"/>
      <c r="G98" s="104"/>
      <c r="H98" s="104"/>
      <c r="I98" s="104"/>
      <c r="J98" s="115"/>
      <c r="K98" s="115"/>
      <c r="L98" s="104"/>
      <c r="M98" s="104"/>
      <c r="N98" s="104"/>
      <c r="O98" s="104"/>
      <c r="P98" s="104"/>
      <c r="Q98" s="115"/>
      <c r="R98" s="115"/>
      <c r="S98" s="115"/>
      <c r="T98" s="115"/>
      <c r="U98" s="104"/>
      <c r="V98" s="116"/>
    </row>
    <row r="99" spans="2:22" ht="12.75">
      <c r="B99" s="113"/>
      <c r="C99" s="113"/>
      <c r="D99" s="114"/>
      <c r="E99" s="114"/>
      <c r="F99" s="104"/>
      <c r="G99" s="104"/>
      <c r="H99" s="104"/>
      <c r="I99" s="104"/>
      <c r="J99" s="115"/>
      <c r="K99" s="115"/>
      <c r="L99" s="104"/>
      <c r="M99" s="104"/>
      <c r="N99" s="104"/>
      <c r="O99" s="104"/>
      <c r="P99" s="104"/>
      <c r="Q99" s="115"/>
      <c r="R99" s="115"/>
      <c r="S99" s="115"/>
      <c r="T99" s="115"/>
      <c r="U99" s="104"/>
      <c r="V99" s="116"/>
    </row>
    <row r="100" spans="2:22" ht="12.75">
      <c r="B100" s="113"/>
      <c r="C100" s="113"/>
      <c r="D100" s="114"/>
      <c r="E100" s="114"/>
      <c r="F100" s="104"/>
      <c r="G100" s="104"/>
      <c r="H100" s="104"/>
      <c r="I100" s="104"/>
      <c r="J100" s="115"/>
      <c r="K100" s="115"/>
      <c r="L100" s="104"/>
      <c r="M100" s="104"/>
      <c r="N100" s="104"/>
      <c r="O100" s="104"/>
      <c r="P100" s="104"/>
      <c r="Q100" s="115"/>
      <c r="R100" s="115"/>
      <c r="S100" s="115"/>
      <c r="T100" s="115"/>
      <c r="U100" s="104"/>
      <c r="V100" s="116"/>
    </row>
    <row r="101" spans="2:22" ht="12.75">
      <c r="B101" s="113"/>
      <c r="C101" s="113"/>
      <c r="D101" s="114"/>
      <c r="E101" s="114"/>
      <c r="F101" s="104"/>
      <c r="G101" s="104"/>
      <c r="H101" s="104"/>
      <c r="I101" s="104"/>
      <c r="J101" s="115"/>
      <c r="K101" s="115"/>
      <c r="L101" s="104"/>
      <c r="M101" s="104"/>
      <c r="N101" s="104"/>
      <c r="O101" s="104"/>
      <c r="P101" s="104"/>
      <c r="Q101" s="115"/>
      <c r="R101" s="115"/>
      <c r="S101" s="115"/>
      <c r="T101" s="115"/>
      <c r="U101" s="104"/>
      <c r="V101" s="116"/>
    </row>
    <row r="102" spans="2:20" ht="12.75">
      <c r="B102" s="113"/>
      <c r="C102" s="113"/>
      <c r="D102" s="114"/>
      <c r="E102" s="114"/>
      <c r="F102" s="104"/>
      <c r="G102" s="104"/>
      <c r="H102" s="104"/>
      <c r="I102" s="104"/>
      <c r="J102" s="115"/>
      <c r="K102" s="115"/>
      <c r="L102" s="104"/>
      <c r="M102" s="104"/>
      <c r="N102" s="104"/>
      <c r="O102" s="104"/>
      <c r="P102" s="104"/>
      <c r="Q102" s="115"/>
      <c r="R102" s="115"/>
      <c r="S102" s="115"/>
      <c r="T102" s="115"/>
    </row>
    <row r="103" spans="2:20" ht="12.75">
      <c r="B103" s="113"/>
      <c r="C103" s="113"/>
      <c r="D103" s="114"/>
      <c r="E103" s="114"/>
      <c r="F103" s="104"/>
      <c r="G103" s="104"/>
      <c r="H103" s="104"/>
      <c r="I103" s="104"/>
      <c r="J103" s="115"/>
      <c r="K103" s="115"/>
      <c r="L103" s="104"/>
      <c r="M103" s="104"/>
      <c r="N103" s="104"/>
      <c r="O103" s="104"/>
      <c r="P103" s="104"/>
      <c r="Q103" s="115"/>
      <c r="R103" s="115"/>
      <c r="S103" s="115"/>
      <c r="T103" s="115"/>
    </row>
    <row r="104" spans="2:20" ht="12.75">
      <c r="B104" s="113"/>
      <c r="C104" s="113"/>
      <c r="D104" s="114"/>
      <c r="E104" s="114"/>
      <c r="F104" s="104"/>
      <c r="G104" s="104"/>
      <c r="H104" s="104"/>
      <c r="I104" s="104"/>
      <c r="J104" s="115"/>
      <c r="K104" s="115"/>
      <c r="L104" s="104"/>
      <c r="M104" s="104"/>
      <c r="N104" s="104"/>
      <c r="O104" s="104"/>
      <c r="P104" s="104"/>
      <c r="Q104" s="115"/>
      <c r="R104" s="115"/>
      <c r="S104" s="115"/>
      <c r="T104" s="115"/>
    </row>
    <row r="105" spans="2:20" ht="12.75">
      <c r="B105" s="113"/>
      <c r="C105" s="113"/>
      <c r="D105" s="114"/>
      <c r="E105" s="114"/>
      <c r="F105" s="104"/>
      <c r="G105" s="104"/>
      <c r="H105" s="104"/>
      <c r="I105" s="104"/>
      <c r="J105" s="115"/>
      <c r="K105" s="115"/>
      <c r="L105" s="104"/>
      <c r="M105" s="104"/>
      <c r="N105" s="104"/>
      <c r="O105" s="104"/>
      <c r="P105" s="104"/>
      <c r="Q105" s="115"/>
      <c r="R105" s="115"/>
      <c r="S105" s="115"/>
      <c r="T105" s="115"/>
    </row>
    <row r="106" spans="2:20" ht="12.75">
      <c r="B106" s="113"/>
      <c r="C106" s="113"/>
      <c r="D106" s="114"/>
      <c r="E106" s="114"/>
      <c r="F106" s="104"/>
      <c r="G106" s="104"/>
      <c r="H106" s="104"/>
      <c r="I106" s="104"/>
      <c r="J106" s="115"/>
      <c r="K106" s="115"/>
      <c r="L106" s="104"/>
      <c r="M106" s="104"/>
      <c r="N106" s="104"/>
      <c r="O106" s="104"/>
      <c r="P106" s="104"/>
      <c r="Q106" s="115"/>
      <c r="R106" s="115"/>
      <c r="S106" s="115"/>
      <c r="T106" s="115"/>
    </row>
    <row r="107" spans="2:20" ht="12.75">
      <c r="B107" s="113"/>
      <c r="C107" s="113"/>
      <c r="D107" s="114"/>
      <c r="E107" s="114"/>
      <c r="F107" s="104"/>
      <c r="G107" s="104"/>
      <c r="H107" s="104"/>
      <c r="I107" s="104"/>
      <c r="J107" s="115"/>
      <c r="K107" s="115"/>
      <c r="L107" s="104"/>
      <c r="M107" s="104"/>
      <c r="N107" s="104"/>
      <c r="O107" s="104"/>
      <c r="P107" s="104"/>
      <c r="Q107" s="115"/>
      <c r="R107" s="115"/>
      <c r="S107" s="115"/>
      <c r="T107" s="115"/>
    </row>
    <row r="108" spans="2:20" ht="12.75">
      <c r="B108" s="113"/>
      <c r="C108" s="113"/>
      <c r="D108" s="114"/>
      <c r="E108" s="114"/>
      <c r="F108" s="104"/>
      <c r="G108" s="104"/>
      <c r="H108" s="104"/>
      <c r="I108" s="104"/>
      <c r="J108" s="115"/>
      <c r="K108" s="115"/>
      <c r="L108" s="104"/>
      <c r="M108" s="104"/>
      <c r="N108" s="104"/>
      <c r="O108" s="104"/>
      <c r="P108" s="104"/>
      <c r="Q108" s="115"/>
      <c r="R108" s="115"/>
      <c r="S108" s="115"/>
      <c r="T108" s="115"/>
    </row>
    <row r="109" spans="2:20" ht="12.75">
      <c r="B109" s="113"/>
      <c r="C109" s="113"/>
      <c r="D109" s="114"/>
      <c r="E109" s="114"/>
      <c r="F109" s="104"/>
      <c r="G109" s="104"/>
      <c r="H109" s="104"/>
      <c r="I109" s="104"/>
      <c r="J109" s="115"/>
      <c r="K109" s="115"/>
      <c r="L109" s="104"/>
      <c r="M109" s="104"/>
      <c r="N109" s="104"/>
      <c r="O109" s="104"/>
      <c r="P109" s="104"/>
      <c r="Q109" s="115"/>
      <c r="R109" s="115"/>
      <c r="S109" s="115"/>
      <c r="T109" s="115"/>
    </row>
    <row r="110" spans="2:20" ht="12.75">
      <c r="B110" s="113"/>
      <c r="C110" s="113"/>
      <c r="D110" s="114"/>
      <c r="E110" s="114"/>
      <c r="F110" s="104"/>
      <c r="G110" s="104"/>
      <c r="H110" s="104"/>
      <c r="I110" s="104"/>
      <c r="J110" s="115"/>
      <c r="K110" s="115"/>
      <c r="L110" s="104"/>
      <c r="M110" s="104"/>
      <c r="N110" s="104"/>
      <c r="O110" s="104"/>
      <c r="P110" s="104"/>
      <c r="Q110" s="115"/>
      <c r="R110" s="115"/>
      <c r="S110" s="115"/>
      <c r="T110" s="115"/>
    </row>
    <row r="111" spans="2:20" ht="12.75">
      <c r="B111" s="113"/>
      <c r="C111" s="113"/>
      <c r="D111" s="114"/>
      <c r="E111" s="114"/>
      <c r="F111" s="104"/>
      <c r="G111" s="104"/>
      <c r="H111" s="104"/>
      <c r="I111" s="104"/>
      <c r="J111" s="115"/>
      <c r="K111" s="115"/>
      <c r="L111" s="104"/>
      <c r="M111" s="104"/>
      <c r="N111" s="104"/>
      <c r="O111" s="104"/>
      <c r="P111" s="104"/>
      <c r="Q111" s="115"/>
      <c r="R111" s="115"/>
      <c r="S111" s="115"/>
      <c r="T111" s="115"/>
    </row>
    <row r="112" spans="2:20" ht="12.75">
      <c r="B112" s="113"/>
      <c r="C112" s="113"/>
      <c r="D112" s="114"/>
      <c r="E112" s="114"/>
      <c r="F112" s="104"/>
      <c r="G112" s="104"/>
      <c r="H112" s="104"/>
      <c r="I112" s="104"/>
      <c r="J112" s="115"/>
      <c r="K112" s="115"/>
      <c r="L112" s="104"/>
      <c r="M112" s="104"/>
      <c r="N112" s="104"/>
      <c r="O112" s="104"/>
      <c r="P112" s="104"/>
      <c r="Q112" s="115"/>
      <c r="R112" s="115"/>
      <c r="S112" s="115"/>
      <c r="T112" s="115"/>
    </row>
    <row r="113" spans="2:20" ht="12.75">
      <c r="B113" s="113"/>
      <c r="C113" s="113"/>
      <c r="D113" s="114"/>
      <c r="E113" s="114"/>
      <c r="F113" s="104"/>
      <c r="G113" s="104"/>
      <c r="H113" s="104"/>
      <c r="I113" s="104"/>
      <c r="J113" s="115"/>
      <c r="K113" s="115"/>
      <c r="L113" s="104"/>
      <c r="M113" s="104"/>
      <c r="N113" s="104"/>
      <c r="O113" s="104"/>
      <c r="P113" s="104"/>
      <c r="Q113" s="115"/>
      <c r="R113" s="115"/>
      <c r="S113" s="115"/>
      <c r="T113" s="115"/>
    </row>
    <row r="114" spans="2:20" ht="12.75">
      <c r="B114" s="113"/>
      <c r="C114" s="113"/>
      <c r="D114" s="114"/>
      <c r="E114" s="114"/>
      <c r="F114" s="104"/>
      <c r="G114" s="104"/>
      <c r="H114" s="104"/>
      <c r="I114" s="104"/>
      <c r="J114" s="115"/>
      <c r="K114" s="115"/>
      <c r="L114" s="104"/>
      <c r="M114" s="104"/>
      <c r="N114" s="104"/>
      <c r="O114" s="104"/>
      <c r="P114" s="104"/>
      <c r="Q114" s="115"/>
      <c r="R114" s="115"/>
      <c r="S114" s="115"/>
      <c r="T114" s="115"/>
    </row>
    <row r="115" spans="2:20" ht="12.75">
      <c r="B115" s="113"/>
      <c r="C115" s="113"/>
      <c r="D115" s="114"/>
      <c r="E115" s="114"/>
      <c r="F115" s="104"/>
      <c r="G115" s="104"/>
      <c r="H115" s="104"/>
      <c r="I115" s="104"/>
      <c r="J115" s="115"/>
      <c r="K115" s="115"/>
      <c r="L115" s="104"/>
      <c r="M115" s="104"/>
      <c r="N115" s="104"/>
      <c r="O115" s="104"/>
      <c r="P115" s="104"/>
      <c r="Q115" s="115"/>
      <c r="R115" s="115"/>
      <c r="S115" s="115"/>
      <c r="T115" s="115"/>
    </row>
    <row r="116" spans="2:20" ht="12.75">
      <c r="B116" s="113"/>
      <c r="C116" s="113"/>
      <c r="D116" s="114"/>
      <c r="E116" s="114"/>
      <c r="F116" s="104"/>
      <c r="G116" s="104"/>
      <c r="H116" s="104"/>
      <c r="I116" s="104"/>
      <c r="J116" s="115"/>
      <c r="K116" s="115"/>
      <c r="L116" s="104"/>
      <c r="M116" s="104"/>
      <c r="N116" s="104"/>
      <c r="O116" s="104"/>
      <c r="P116" s="104"/>
      <c r="Q116" s="115"/>
      <c r="R116" s="115"/>
      <c r="S116" s="115"/>
      <c r="T116" s="115"/>
    </row>
    <row r="117" spans="2:20" ht="12.75">
      <c r="B117" s="113"/>
      <c r="C117" s="113"/>
      <c r="D117" s="114"/>
      <c r="E117" s="114"/>
      <c r="F117" s="104"/>
      <c r="G117" s="104"/>
      <c r="H117" s="104"/>
      <c r="I117" s="104"/>
      <c r="J117" s="115"/>
      <c r="K117" s="115"/>
      <c r="L117" s="104"/>
      <c r="M117" s="104"/>
      <c r="N117" s="104"/>
      <c r="O117" s="104"/>
      <c r="P117" s="104"/>
      <c r="Q117" s="115"/>
      <c r="R117" s="115"/>
      <c r="S117" s="115"/>
      <c r="T117" s="115"/>
    </row>
    <row r="118" spans="2:20" ht="12.75">
      <c r="B118" s="113"/>
      <c r="C118" s="113"/>
      <c r="D118" s="114"/>
      <c r="E118" s="114"/>
      <c r="F118" s="104"/>
      <c r="G118" s="104"/>
      <c r="H118" s="104"/>
      <c r="I118" s="104"/>
      <c r="J118" s="115"/>
      <c r="K118" s="115"/>
      <c r="L118" s="104"/>
      <c r="M118" s="104"/>
      <c r="N118" s="104"/>
      <c r="O118" s="104"/>
      <c r="P118" s="104"/>
      <c r="Q118" s="104"/>
      <c r="R118" s="104"/>
      <c r="S118" s="104"/>
      <c r="T118" s="104"/>
    </row>
    <row r="119" spans="2:20" ht="12.75">
      <c r="B119" s="113"/>
      <c r="C119" s="113"/>
      <c r="D119" s="114"/>
      <c r="E119" s="114"/>
      <c r="F119" s="104"/>
      <c r="G119" s="104"/>
      <c r="H119" s="104"/>
      <c r="I119" s="104"/>
      <c r="J119" s="115"/>
      <c r="K119" s="115"/>
      <c r="L119" s="104"/>
      <c r="M119" s="104"/>
      <c r="N119" s="104"/>
      <c r="O119" s="104"/>
      <c r="P119" s="104"/>
      <c r="Q119" s="115"/>
      <c r="R119" s="115"/>
      <c r="S119" s="115"/>
      <c r="T119" s="115"/>
    </row>
    <row r="120" spans="2:20" ht="12.75">
      <c r="B120" s="119"/>
      <c r="C120" s="119"/>
      <c r="D120" s="138"/>
      <c r="E120" s="114"/>
      <c r="F120" s="104"/>
      <c r="G120" s="104"/>
      <c r="H120" s="104"/>
      <c r="I120" s="104"/>
      <c r="J120" s="115"/>
      <c r="K120" s="115"/>
      <c r="L120" s="104"/>
      <c r="M120" s="104"/>
      <c r="N120" s="104"/>
      <c r="O120" s="104"/>
      <c r="P120" s="104"/>
      <c r="Q120" s="104"/>
      <c r="R120" s="104"/>
      <c r="S120" s="104"/>
      <c r="T120" s="104"/>
    </row>
    <row r="121" spans="2:20" ht="12.75">
      <c r="B121" s="113"/>
      <c r="C121" s="113"/>
      <c r="D121" s="114"/>
      <c r="E121" s="114"/>
      <c r="F121" s="104"/>
      <c r="G121" s="104"/>
      <c r="H121" s="104"/>
      <c r="I121" s="104"/>
      <c r="J121" s="115"/>
      <c r="K121" s="115"/>
      <c r="L121" s="104"/>
      <c r="M121" s="104"/>
      <c r="N121" s="104"/>
      <c r="O121" s="104"/>
      <c r="P121" s="104"/>
      <c r="Q121" s="115"/>
      <c r="R121" s="115"/>
      <c r="S121" s="115"/>
      <c r="T121" s="115"/>
    </row>
    <row r="122" spans="2:20" ht="12.75">
      <c r="B122" s="113"/>
      <c r="C122" s="113"/>
      <c r="D122" s="114"/>
      <c r="E122" s="114"/>
      <c r="F122" s="104"/>
      <c r="G122" s="104"/>
      <c r="H122" s="104"/>
      <c r="I122" s="104"/>
      <c r="J122" s="115"/>
      <c r="K122" s="115"/>
      <c r="L122" s="104"/>
      <c r="M122" s="104"/>
      <c r="N122" s="104"/>
      <c r="O122" s="104"/>
      <c r="P122" s="104"/>
      <c r="Q122" s="115"/>
      <c r="R122" s="115"/>
      <c r="S122" s="115"/>
      <c r="T122" s="115"/>
    </row>
    <row r="123" spans="2:20" ht="12.75">
      <c r="B123" s="113"/>
      <c r="C123" s="113"/>
      <c r="D123" s="114"/>
      <c r="E123" s="114"/>
      <c r="F123" s="104"/>
      <c r="G123" s="104"/>
      <c r="H123" s="104"/>
      <c r="I123" s="104"/>
      <c r="J123" s="115"/>
      <c r="K123" s="115"/>
      <c r="L123" s="104"/>
      <c r="M123" s="104"/>
      <c r="N123" s="104"/>
      <c r="O123" s="104"/>
      <c r="P123" s="104"/>
      <c r="Q123" s="115"/>
      <c r="R123" s="115"/>
      <c r="S123" s="115"/>
      <c r="T123" s="115"/>
    </row>
    <row r="124" spans="2:20" ht="12.75">
      <c r="B124" s="113"/>
      <c r="C124" s="113"/>
      <c r="D124" s="114"/>
      <c r="E124" s="114"/>
      <c r="F124" s="104"/>
      <c r="G124" s="104"/>
      <c r="H124" s="104"/>
      <c r="I124" s="104"/>
      <c r="J124" s="115"/>
      <c r="K124" s="115"/>
      <c r="L124" s="104"/>
      <c r="M124" s="104"/>
      <c r="N124" s="104"/>
      <c r="O124" s="104"/>
      <c r="P124" s="104"/>
      <c r="Q124" s="115"/>
      <c r="R124" s="115"/>
      <c r="S124" s="115"/>
      <c r="T124" s="115"/>
    </row>
  </sheetData>
  <sheetProtection/>
  <autoFilter ref="A6:V87">
    <sortState ref="A7:V124">
      <sortCondition descending="1" sortBy="value" ref="V7:V124"/>
    </sortState>
  </autoFilter>
  <mergeCells count="2">
    <mergeCell ref="A1:V1"/>
    <mergeCell ref="H89:K89"/>
  </mergeCells>
  <printOptions/>
  <pageMargins left="0.7" right="0.7" top="0.787401575" bottom="0.787401575" header="0.3" footer="0.3"/>
  <pageSetup fitToHeight="0" fitToWidth="1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4"/>
  <sheetViews>
    <sheetView zoomScalePageLayoutView="0" workbookViewId="0" topLeftCell="A1">
      <selection activeCell="S12" sqref="S12"/>
    </sheetView>
  </sheetViews>
  <sheetFormatPr defaultColWidth="11.421875" defaultRowHeight="12.75"/>
  <cols>
    <col min="1" max="1" width="4.00390625" style="118" customWidth="1"/>
    <col min="2" max="2" width="12.00390625" style="103" customWidth="1"/>
    <col min="3" max="3" width="9.00390625" style="103" customWidth="1"/>
    <col min="4" max="4" width="2.7109375" style="118" customWidth="1"/>
    <col min="5" max="5" width="8.00390625" style="103" customWidth="1"/>
    <col min="6" max="9" width="5.7109375" style="103" customWidth="1"/>
    <col min="10" max="11" width="5.7109375" style="113" customWidth="1"/>
    <col min="12" max="20" width="5.7109375" style="103" customWidth="1"/>
    <col min="21" max="21" width="11.140625" style="129" customWidth="1"/>
  </cols>
  <sheetData>
    <row r="1" spans="1:21" ht="25.5">
      <c r="A1" s="201" t="s">
        <v>377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3"/>
    </row>
    <row r="2" spans="1:21" ht="12.75">
      <c r="A2" s="139"/>
      <c r="B2" s="140"/>
      <c r="C2" s="140"/>
      <c r="D2" s="141"/>
      <c r="E2" s="140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0"/>
      <c r="U2" s="143"/>
    </row>
    <row r="3" spans="1:21" ht="12.75">
      <c r="A3" s="166"/>
      <c r="B3" s="167"/>
      <c r="C3" s="167"/>
      <c r="D3" s="168"/>
      <c r="E3" s="186" t="s">
        <v>348</v>
      </c>
      <c r="F3" s="164">
        <v>50</v>
      </c>
      <c r="G3" s="164">
        <v>50</v>
      </c>
      <c r="H3" s="164">
        <v>25</v>
      </c>
      <c r="I3" s="164">
        <v>25</v>
      </c>
      <c r="J3" s="164">
        <v>25</v>
      </c>
      <c r="K3" s="164">
        <v>50</v>
      </c>
      <c r="L3" s="189" t="s">
        <v>356</v>
      </c>
      <c r="M3" s="189" t="s">
        <v>357</v>
      </c>
      <c r="N3" s="164">
        <v>50</v>
      </c>
      <c r="O3" s="164">
        <v>25</v>
      </c>
      <c r="P3" s="164">
        <v>50</v>
      </c>
      <c r="Q3" s="164">
        <v>25</v>
      </c>
      <c r="R3" s="164">
        <v>50</v>
      </c>
      <c r="S3" s="164">
        <v>25</v>
      </c>
      <c r="T3" s="187"/>
      <c r="U3" s="165"/>
    </row>
    <row r="4" spans="1:21" ht="133.5">
      <c r="A4" s="144" t="s">
        <v>1</v>
      </c>
      <c r="B4" s="145" t="s">
        <v>212</v>
      </c>
      <c r="C4" s="145" t="s">
        <v>156</v>
      </c>
      <c r="D4" s="145" t="s">
        <v>270</v>
      </c>
      <c r="E4" s="145" t="s">
        <v>271</v>
      </c>
      <c r="F4" s="145" t="s">
        <v>349</v>
      </c>
      <c r="G4" s="145" t="s">
        <v>350</v>
      </c>
      <c r="H4" s="145" t="s">
        <v>350</v>
      </c>
      <c r="I4" s="145" t="s">
        <v>351</v>
      </c>
      <c r="J4" s="145" t="s">
        <v>352</v>
      </c>
      <c r="K4" s="145" t="s">
        <v>233</v>
      </c>
      <c r="L4" s="188" t="s">
        <v>205</v>
      </c>
      <c r="M4" s="188" t="s">
        <v>205</v>
      </c>
      <c r="N4" s="147" t="s">
        <v>353</v>
      </c>
      <c r="O4" s="147" t="s">
        <v>353</v>
      </c>
      <c r="P4" s="145" t="s">
        <v>354</v>
      </c>
      <c r="Q4" s="145" t="s">
        <v>354</v>
      </c>
      <c r="R4" s="145"/>
      <c r="S4" s="145"/>
      <c r="T4" s="145" t="s">
        <v>34</v>
      </c>
      <c r="U4" s="148" t="s">
        <v>221</v>
      </c>
    </row>
    <row r="5" spans="1:21" ht="12.75">
      <c r="A5" s="175"/>
      <c r="B5" s="163" t="s">
        <v>359</v>
      </c>
      <c r="C5" s="176"/>
      <c r="D5" s="177"/>
      <c r="E5" s="176"/>
      <c r="F5" s="164">
        <v>80</v>
      </c>
      <c r="G5" s="164">
        <v>100</v>
      </c>
      <c r="H5" s="164">
        <v>100</v>
      </c>
      <c r="I5" s="164">
        <v>200</v>
      </c>
      <c r="J5" s="164">
        <v>180</v>
      </c>
      <c r="K5" s="164">
        <v>60</v>
      </c>
      <c r="L5" s="164">
        <v>100</v>
      </c>
      <c r="M5" s="164">
        <v>100</v>
      </c>
      <c r="N5" s="164">
        <v>100</v>
      </c>
      <c r="O5" s="164">
        <v>150</v>
      </c>
      <c r="P5" s="164">
        <v>100</v>
      </c>
      <c r="Q5" s="164">
        <v>150</v>
      </c>
      <c r="R5" s="164">
        <v>0</v>
      </c>
      <c r="S5" s="164">
        <v>0</v>
      </c>
      <c r="T5" s="178"/>
      <c r="U5" s="165"/>
    </row>
    <row r="6" spans="1:21" ht="12.75">
      <c r="A6" s="179"/>
      <c r="B6" s="180"/>
      <c r="C6" s="180"/>
      <c r="D6" s="181"/>
      <c r="E6" s="181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3"/>
      <c r="U6" s="157"/>
    </row>
    <row r="7" spans="1:21" ht="12.75">
      <c r="A7" s="130">
        <v>1</v>
      </c>
      <c r="B7" s="113" t="s">
        <v>210</v>
      </c>
      <c r="C7" s="113" t="s">
        <v>211</v>
      </c>
      <c r="D7" s="114"/>
      <c r="E7" s="114">
        <v>1971</v>
      </c>
      <c r="F7" s="158">
        <v>70</v>
      </c>
      <c r="G7" s="158">
        <v>81</v>
      </c>
      <c r="H7" s="158">
        <v>95</v>
      </c>
      <c r="I7" s="158">
        <v>192</v>
      </c>
      <c r="J7" s="158">
        <v>175</v>
      </c>
      <c r="K7" s="158">
        <v>54</v>
      </c>
      <c r="L7" s="158">
        <v>100</v>
      </c>
      <c r="M7" s="158">
        <v>100</v>
      </c>
      <c r="N7" s="158">
        <v>89</v>
      </c>
      <c r="O7" s="158">
        <v>133</v>
      </c>
      <c r="P7" s="158">
        <v>81</v>
      </c>
      <c r="Q7" s="158">
        <v>139</v>
      </c>
      <c r="R7" s="158"/>
      <c r="S7" s="158"/>
      <c r="T7" s="132">
        <f aca="true" t="shared" si="0" ref="T7:T38">MAX($F$5-F7,$G$5-G7,$H$5-H7,$I$5-I7,$J$5-J7,$K$5-K7,$L$5-L7,$M$5-M7,$N$5-N7,$O$5-O7,$P$5-P7,$Q$5-Q7,$R$5-R7,$S$5-S7)</f>
        <v>19</v>
      </c>
      <c r="U7" s="131">
        <f aca="true" t="shared" si="1" ref="U7:U38">SUM(F7:T7)</f>
        <v>1328</v>
      </c>
    </row>
    <row r="8" spans="1:21" ht="12.75">
      <c r="A8" s="130">
        <v>2</v>
      </c>
      <c r="B8" s="113" t="s">
        <v>101</v>
      </c>
      <c r="C8" s="113" t="s">
        <v>102</v>
      </c>
      <c r="D8" s="114"/>
      <c r="E8" s="114">
        <v>1946</v>
      </c>
      <c r="F8" s="158">
        <v>62</v>
      </c>
      <c r="G8" s="158">
        <v>82</v>
      </c>
      <c r="H8" s="158">
        <v>92</v>
      </c>
      <c r="I8" s="158">
        <v>189</v>
      </c>
      <c r="J8" s="158">
        <v>166</v>
      </c>
      <c r="K8" s="158">
        <v>47</v>
      </c>
      <c r="L8" s="158">
        <v>100</v>
      </c>
      <c r="M8" s="158">
        <v>100</v>
      </c>
      <c r="N8" s="158">
        <v>77</v>
      </c>
      <c r="O8" s="158">
        <v>137</v>
      </c>
      <c r="P8" s="158">
        <v>90</v>
      </c>
      <c r="Q8" s="158">
        <v>144</v>
      </c>
      <c r="R8" s="158"/>
      <c r="S8" s="158"/>
      <c r="T8" s="132">
        <f t="shared" si="0"/>
        <v>23</v>
      </c>
      <c r="U8" s="131">
        <f t="shared" si="1"/>
        <v>1309</v>
      </c>
    </row>
    <row r="9" spans="1:21" ht="12.75">
      <c r="A9" s="130">
        <v>3</v>
      </c>
      <c r="B9" s="113" t="s">
        <v>183</v>
      </c>
      <c r="C9" s="113" t="s">
        <v>95</v>
      </c>
      <c r="D9" s="114"/>
      <c r="E9" s="114">
        <v>1942</v>
      </c>
      <c r="F9" s="158">
        <v>65</v>
      </c>
      <c r="G9" s="158">
        <v>93</v>
      </c>
      <c r="H9" s="158">
        <v>97</v>
      </c>
      <c r="I9" s="158">
        <v>186</v>
      </c>
      <c r="J9" s="158">
        <v>175</v>
      </c>
      <c r="K9" s="158">
        <v>58</v>
      </c>
      <c r="L9" s="158">
        <v>100</v>
      </c>
      <c r="M9" s="158">
        <v>100</v>
      </c>
      <c r="N9" s="158">
        <v>80</v>
      </c>
      <c r="O9" s="158">
        <v>141</v>
      </c>
      <c r="P9" s="158"/>
      <c r="Q9" s="158"/>
      <c r="R9" s="158"/>
      <c r="S9" s="158"/>
      <c r="T9" s="132">
        <f t="shared" si="0"/>
        <v>150</v>
      </c>
      <c r="U9" s="131">
        <f t="shared" si="1"/>
        <v>1245</v>
      </c>
    </row>
    <row r="10" spans="1:21" ht="12.75">
      <c r="A10" s="130">
        <v>4</v>
      </c>
      <c r="B10" s="113" t="s">
        <v>135</v>
      </c>
      <c r="C10" s="113" t="s">
        <v>136</v>
      </c>
      <c r="D10" s="114"/>
      <c r="E10" s="114">
        <v>1950</v>
      </c>
      <c r="F10" s="158">
        <v>63</v>
      </c>
      <c r="G10" s="158">
        <v>74</v>
      </c>
      <c r="H10" s="158">
        <v>85</v>
      </c>
      <c r="I10" s="158">
        <v>162</v>
      </c>
      <c r="J10" s="158">
        <v>148</v>
      </c>
      <c r="K10" s="158">
        <v>44</v>
      </c>
      <c r="L10" s="158">
        <v>100</v>
      </c>
      <c r="M10" s="158">
        <v>100</v>
      </c>
      <c r="N10" s="158">
        <v>74</v>
      </c>
      <c r="O10" s="158">
        <v>121</v>
      </c>
      <c r="P10" s="158">
        <v>86</v>
      </c>
      <c r="Q10" s="158">
        <v>139</v>
      </c>
      <c r="R10" s="158"/>
      <c r="S10" s="158"/>
      <c r="T10" s="132">
        <f t="shared" si="0"/>
        <v>38</v>
      </c>
      <c r="U10" s="131">
        <f t="shared" si="1"/>
        <v>1234</v>
      </c>
    </row>
    <row r="11" spans="1:21" ht="12.75">
      <c r="A11" s="130">
        <v>5</v>
      </c>
      <c r="B11" s="113" t="s">
        <v>210</v>
      </c>
      <c r="C11" s="113" t="s">
        <v>304</v>
      </c>
      <c r="D11" s="114" t="s">
        <v>269</v>
      </c>
      <c r="E11" s="114">
        <v>2002</v>
      </c>
      <c r="F11" s="158">
        <v>55</v>
      </c>
      <c r="G11" s="158">
        <v>70</v>
      </c>
      <c r="H11" s="158">
        <v>71</v>
      </c>
      <c r="I11" s="158">
        <v>172</v>
      </c>
      <c r="J11" s="158">
        <v>166</v>
      </c>
      <c r="K11" s="158">
        <v>46</v>
      </c>
      <c r="L11" s="158">
        <v>100</v>
      </c>
      <c r="M11" s="158">
        <v>100</v>
      </c>
      <c r="N11" s="158">
        <v>74</v>
      </c>
      <c r="O11" s="158">
        <v>116</v>
      </c>
      <c r="P11" s="158">
        <v>72</v>
      </c>
      <c r="Q11" s="158">
        <v>114</v>
      </c>
      <c r="R11" s="158"/>
      <c r="S11" s="158"/>
      <c r="T11" s="132">
        <f t="shared" si="0"/>
        <v>36</v>
      </c>
      <c r="U11" s="131">
        <f t="shared" si="1"/>
        <v>1192</v>
      </c>
    </row>
    <row r="12" spans="1:21" ht="12.75">
      <c r="A12" s="130">
        <v>6</v>
      </c>
      <c r="B12" s="113" t="s">
        <v>194</v>
      </c>
      <c r="C12" s="113" t="s">
        <v>95</v>
      </c>
      <c r="D12" s="114"/>
      <c r="E12" s="114">
        <v>1943</v>
      </c>
      <c r="F12" s="158">
        <v>64</v>
      </c>
      <c r="G12" s="158">
        <v>94</v>
      </c>
      <c r="H12" s="158">
        <v>92</v>
      </c>
      <c r="I12" s="158">
        <v>189</v>
      </c>
      <c r="J12" s="158">
        <v>173</v>
      </c>
      <c r="K12" s="158"/>
      <c r="L12" s="158">
        <v>100</v>
      </c>
      <c r="M12" s="158">
        <v>100</v>
      </c>
      <c r="N12" s="158"/>
      <c r="O12" s="158"/>
      <c r="P12" s="158"/>
      <c r="Q12" s="158"/>
      <c r="R12" s="158"/>
      <c r="S12" s="158"/>
      <c r="T12" s="132">
        <f t="shared" si="0"/>
        <v>150</v>
      </c>
      <c r="U12" s="131">
        <f t="shared" si="1"/>
        <v>962</v>
      </c>
    </row>
    <row r="13" spans="1:21" ht="12.75">
      <c r="A13" s="130">
        <v>7</v>
      </c>
      <c r="B13" s="113" t="s">
        <v>378</v>
      </c>
      <c r="C13" s="113" t="s">
        <v>260</v>
      </c>
      <c r="D13" s="114"/>
      <c r="E13" s="114">
        <v>1982</v>
      </c>
      <c r="F13" s="158">
        <v>71</v>
      </c>
      <c r="G13" s="158">
        <v>88</v>
      </c>
      <c r="H13" s="158">
        <v>97</v>
      </c>
      <c r="I13" s="158"/>
      <c r="J13" s="158">
        <v>172</v>
      </c>
      <c r="K13" s="158">
        <v>52</v>
      </c>
      <c r="L13" s="158">
        <v>100</v>
      </c>
      <c r="M13" s="158">
        <v>100</v>
      </c>
      <c r="N13" s="158"/>
      <c r="O13" s="158"/>
      <c r="P13" s="158"/>
      <c r="Q13" s="158"/>
      <c r="R13" s="158"/>
      <c r="S13" s="158"/>
      <c r="T13" s="132">
        <f t="shared" si="0"/>
        <v>200</v>
      </c>
      <c r="U13" s="131">
        <f t="shared" si="1"/>
        <v>880</v>
      </c>
    </row>
    <row r="14" spans="1:21" ht="12.75">
      <c r="A14" s="130">
        <v>8</v>
      </c>
      <c r="B14" s="113" t="s">
        <v>210</v>
      </c>
      <c r="C14" s="113" t="s">
        <v>345</v>
      </c>
      <c r="D14" s="114" t="s">
        <v>269</v>
      </c>
      <c r="E14" s="114">
        <v>2004</v>
      </c>
      <c r="F14" s="158">
        <v>56</v>
      </c>
      <c r="G14" s="158">
        <v>38</v>
      </c>
      <c r="H14" s="158">
        <v>48</v>
      </c>
      <c r="I14" s="158">
        <v>99</v>
      </c>
      <c r="J14" s="158">
        <v>129</v>
      </c>
      <c r="K14" s="158">
        <v>27</v>
      </c>
      <c r="L14" s="158">
        <v>100</v>
      </c>
      <c r="M14" s="158">
        <v>100</v>
      </c>
      <c r="N14" s="158"/>
      <c r="O14" s="158"/>
      <c r="P14" s="158">
        <v>59</v>
      </c>
      <c r="Q14" s="158">
        <v>73</v>
      </c>
      <c r="R14" s="158"/>
      <c r="S14" s="158"/>
      <c r="T14" s="132">
        <f t="shared" si="0"/>
        <v>150</v>
      </c>
      <c r="U14" s="131">
        <f t="shared" si="1"/>
        <v>879</v>
      </c>
    </row>
    <row r="15" spans="1:21" ht="12.75">
      <c r="A15" s="130">
        <v>9</v>
      </c>
      <c r="B15" s="113" t="s">
        <v>371</v>
      </c>
      <c r="C15" s="113" t="s">
        <v>115</v>
      </c>
      <c r="D15" s="114"/>
      <c r="E15" s="114">
        <v>1971</v>
      </c>
      <c r="F15" s="158"/>
      <c r="G15" s="158">
        <v>63</v>
      </c>
      <c r="H15" s="158">
        <v>72</v>
      </c>
      <c r="I15" s="158">
        <v>164</v>
      </c>
      <c r="J15" s="158">
        <v>154</v>
      </c>
      <c r="K15" s="158">
        <v>48</v>
      </c>
      <c r="L15" s="158">
        <v>100</v>
      </c>
      <c r="M15" s="158">
        <v>100</v>
      </c>
      <c r="N15" s="158"/>
      <c r="O15" s="158"/>
      <c r="P15" s="158"/>
      <c r="Q15" s="158"/>
      <c r="R15" s="158"/>
      <c r="S15" s="158"/>
      <c r="T15" s="132">
        <f t="shared" si="0"/>
        <v>150</v>
      </c>
      <c r="U15" s="131">
        <f t="shared" si="1"/>
        <v>851</v>
      </c>
    </row>
    <row r="16" spans="1:21" ht="12.75">
      <c r="A16" s="130">
        <v>10</v>
      </c>
      <c r="B16" s="113" t="s">
        <v>170</v>
      </c>
      <c r="C16" s="113" t="s">
        <v>216</v>
      </c>
      <c r="D16" s="114" t="s">
        <v>269</v>
      </c>
      <c r="E16" s="114">
        <v>1995</v>
      </c>
      <c r="F16" s="158">
        <v>65</v>
      </c>
      <c r="G16" s="158">
        <v>81</v>
      </c>
      <c r="H16" s="158"/>
      <c r="I16" s="158"/>
      <c r="J16" s="158"/>
      <c r="K16" s="158"/>
      <c r="L16" s="158">
        <v>100</v>
      </c>
      <c r="M16" s="158">
        <v>100</v>
      </c>
      <c r="N16" s="158">
        <v>78</v>
      </c>
      <c r="O16" s="158">
        <v>137</v>
      </c>
      <c r="P16" s="158"/>
      <c r="Q16" s="158"/>
      <c r="R16" s="158"/>
      <c r="S16" s="158"/>
      <c r="T16" s="132">
        <f t="shared" si="0"/>
        <v>200</v>
      </c>
      <c r="U16" s="131">
        <f t="shared" si="1"/>
        <v>761</v>
      </c>
    </row>
    <row r="17" spans="1:21" ht="12.75">
      <c r="A17" s="130">
        <v>11</v>
      </c>
      <c r="B17" s="113" t="s">
        <v>189</v>
      </c>
      <c r="C17" s="113" t="s">
        <v>108</v>
      </c>
      <c r="D17" s="114"/>
      <c r="E17" s="114">
        <v>1960</v>
      </c>
      <c r="F17" s="158"/>
      <c r="G17" s="158">
        <v>72</v>
      </c>
      <c r="H17" s="158">
        <v>81</v>
      </c>
      <c r="I17" s="158"/>
      <c r="J17" s="158">
        <v>172</v>
      </c>
      <c r="K17" s="158"/>
      <c r="L17" s="158">
        <v>100</v>
      </c>
      <c r="M17" s="158">
        <v>100</v>
      </c>
      <c r="N17" s="158"/>
      <c r="O17" s="158"/>
      <c r="P17" s="158"/>
      <c r="Q17" s="158"/>
      <c r="R17" s="158"/>
      <c r="S17" s="158"/>
      <c r="T17" s="132">
        <f t="shared" si="0"/>
        <v>200</v>
      </c>
      <c r="U17" s="131">
        <f t="shared" si="1"/>
        <v>725</v>
      </c>
    </row>
    <row r="18" spans="1:21" ht="12.75">
      <c r="A18" s="130">
        <v>12</v>
      </c>
      <c r="B18" s="113" t="s">
        <v>372</v>
      </c>
      <c r="C18" s="113" t="s">
        <v>373</v>
      </c>
      <c r="D18" s="114"/>
      <c r="E18" s="114">
        <v>1974</v>
      </c>
      <c r="F18" s="158">
        <v>73</v>
      </c>
      <c r="G18" s="158">
        <v>89</v>
      </c>
      <c r="H18" s="158">
        <v>86</v>
      </c>
      <c r="I18" s="158"/>
      <c r="J18" s="158"/>
      <c r="K18" s="158">
        <v>55</v>
      </c>
      <c r="L18" s="158">
        <v>100</v>
      </c>
      <c r="M18" s="158">
        <v>100</v>
      </c>
      <c r="N18" s="158"/>
      <c r="O18" s="158"/>
      <c r="P18" s="158"/>
      <c r="Q18" s="158"/>
      <c r="R18" s="158"/>
      <c r="S18" s="158"/>
      <c r="T18" s="132">
        <f t="shared" si="0"/>
        <v>200</v>
      </c>
      <c r="U18" s="131">
        <f t="shared" si="1"/>
        <v>703</v>
      </c>
    </row>
    <row r="19" spans="1:21" ht="12.75">
      <c r="A19" s="130">
        <v>13</v>
      </c>
      <c r="B19" s="113" t="s">
        <v>381</v>
      </c>
      <c r="C19" s="113" t="s">
        <v>382</v>
      </c>
      <c r="D19" s="114"/>
      <c r="E19" s="114">
        <v>2003</v>
      </c>
      <c r="F19" s="158">
        <v>46</v>
      </c>
      <c r="G19" s="158"/>
      <c r="H19" s="158"/>
      <c r="I19" s="158">
        <v>148</v>
      </c>
      <c r="J19" s="158">
        <v>78</v>
      </c>
      <c r="K19" s="158">
        <v>53</v>
      </c>
      <c r="L19" s="158"/>
      <c r="M19" s="158"/>
      <c r="N19" s="158"/>
      <c r="O19" s="158"/>
      <c r="P19" s="158">
        <v>51</v>
      </c>
      <c r="Q19" s="158">
        <v>97</v>
      </c>
      <c r="R19" s="158"/>
      <c r="S19" s="158"/>
      <c r="T19" s="132">
        <f t="shared" si="0"/>
        <v>150</v>
      </c>
      <c r="U19" s="131">
        <f t="shared" si="1"/>
        <v>623</v>
      </c>
    </row>
    <row r="20" spans="1:21" ht="12.75">
      <c r="A20" s="130">
        <v>14</v>
      </c>
      <c r="B20" s="113" t="s">
        <v>219</v>
      </c>
      <c r="C20" s="113" t="s">
        <v>106</v>
      </c>
      <c r="D20" s="114"/>
      <c r="E20" s="114">
        <v>1974</v>
      </c>
      <c r="F20" s="158"/>
      <c r="G20" s="158"/>
      <c r="H20" s="158"/>
      <c r="I20" s="158">
        <v>194</v>
      </c>
      <c r="J20" s="158">
        <v>164</v>
      </c>
      <c r="K20" s="158"/>
      <c r="L20" s="158">
        <v>100</v>
      </c>
      <c r="M20" s="158"/>
      <c r="N20" s="158"/>
      <c r="O20" s="158"/>
      <c r="P20" s="158"/>
      <c r="Q20" s="158"/>
      <c r="R20" s="158"/>
      <c r="S20" s="158"/>
      <c r="T20" s="132">
        <f t="shared" si="0"/>
        <v>150</v>
      </c>
      <c r="U20" s="131">
        <f t="shared" si="1"/>
        <v>608</v>
      </c>
    </row>
    <row r="21" spans="1:21" ht="12.75">
      <c r="A21" s="130">
        <v>15</v>
      </c>
      <c r="B21" s="113" t="s">
        <v>125</v>
      </c>
      <c r="C21" s="113" t="s">
        <v>126</v>
      </c>
      <c r="D21" s="114"/>
      <c r="E21" s="114">
        <v>1949</v>
      </c>
      <c r="F21" s="158"/>
      <c r="G21" s="158">
        <v>81</v>
      </c>
      <c r="H21" s="158"/>
      <c r="I21" s="158"/>
      <c r="J21" s="158">
        <v>150</v>
      </c>
      <c r="K21" s="158">
        <v>53</v>
      </c>
      <c r="L21" s="158">
        <v>100</v>
      </c>
      <c r="M21" s="158"/>
      <c r="N21" s="158"/>
      <c r="O21" s="158"/>
      <c r="P21" s="158"/>
      <c r="Q21" s="158"/>
      <c r="R21" s="158"/>
      <c r="S21" s="158"/>
      <c r="T21" s="132">
        <f t="shared" si="0"/>
        <v>200</v>
      </c>
      <c r="U21" s="131">
        <f t="shared" si="1"/>
        <v>584</v>
      </c>
    </row>
    <row r="22" spans="1:21" ht="12.75">
      <c r="A22" s="130">
        <v>16</v>
      </c>
      <c r="B22" s="113" t="s">
        <v>379</v>
      </c>
      <c r="C22" s="113" t="s">
        <v>380</v>
      </c>
      <c r="D22" s="114"/>
      <c r="E22" s="114">
        <v>1987</v>
      </c>
      <c r="F22" s="158">
        <v>55</v>
      </c>
      <c r="G22" s="158"/>
      <c r="H22" s="158"/>
      <c r="I22" s="158"/>
      <c r="J22" s="158"/>
      <c r="K22" s="158">
        <v>51</v>
      </c>
      <c r="L22" s="158">
        <v>100</v>
      </c>
      <c r="M22" s="158">
        <v>100</v>
      </c>
      <c r="N22" s="158"/>
      <c r="O22" s="158"/>
      <c r="P22" s="158"/>
      <c r="Q22" s="158"/>
      <c r="R22" s="158"/>
      <c r="S22" s="158"/>
      <c r="T22" s="132">
        <f t="shared" si="0"/>
        <v>200</v>
      </c>
      <c r="U22" s="131">
        <f t="shared" si="1"/>
        <v>506</v>
      </c>
    </row>
    <row r="23" spans="1:21" ht="12.75">
      <c r="A23" s="130">
        <v>17</v>
      </c>
      <c r="B23" s="113" t="s">
        <v>184</v>
      </c>
      <c r="C23" s="113" t="s">
        <v>162</v>
      </c>
      <c r="D23" s="114"/>
      <c r="E23" s="114">
        <v>1980</v>
      </c>
      <c r="F23" s="158"/>
      <c r="G23" s="158">
        <v>91</v>
      </c>
      <c r="H23" s="158"/>
      <c r="I23" s="158"/>
      <c r="J23" s="158"/>
      <c r="K23" s="158"/>
      <c r="L23" s="158">
        <v>100</v>
      </c>
      <c r="M23" s="158">
        <v>100</v>
      </c>
      <c r="N23" s="158"/>
      <c r="O23" s="158"/>
      <c r="P23" s="158"/>
      <c r="Q23" s="158"/>
      <c r="R23" s="158"/>
      <c r="S23" s="158"/>
      <c r="T23" s="132">
        <f t="shared" si="0"/>
        <v>200</v>
      </c>
      <c r="U23" s="131">
        <f t="shared" si="1"/>
        <v>491</v>
      </c>
    </row>
    <row r="24" spans="1:21" ht="12.75">
      <c r="A24" s="130">
        <v>18</v>
      </c>
      <c r="B24" s="113" t="s">
        <v>329</v>
      </c>
      <c r="C24" s="113" t="s">
        <v>374</v>
      </c>
      <c r="D24" s="114"/>
      <c r="E24" s="114">
        <v>2001</v>
      </c>
      <c r="F24" s="158"/>
      <c r="G24" s="158">
        <v>65</v>
      </c>
      <c r="H24" s="158"/>
      <c r="I24" s="158">
        <v>119</v>
      </c>
      <c r="J24" s="158">
        <v>95</v>
      </c>
      <c r="K24" s="158"/>
      <c r="L24" s="158"/>
      <c r="M24" s="158"/>
      <c r="N24" s="158"/>
      <c r="O24" s="158"/>
      <c r="P24" s="158"/>
      <c r="Q24" s="158"/>
      <c r="R24" s="158"/>
      <c r="S24" s="158"/>
      <c r="T24" s="132">
        <f t="shared" si="0"/>
        <v>150</v>
      </c>
      <c r="U24" s="131">
        <f t="shared" si="1"/>
        <v>429</v>
      </c>
    </row>
    <row r="25" spans="1:21" ht="12.75">
      <c r="A25" s="130">
        <v>19</v>
      </c>
      <c r="B25" s="113" t="s">
        <v>160</v>
      </c>
      <c r="C25" s="113" t="s">
        <v>141</v>
      </c>
      <c r="D25" s="114"/>
      <c r="E25" s="114">
        <v>1929</v>
      </c>
      <c r="F25" s="158">
        <v>56</v>
      </c>
      <c r="G25" s="158"/>
      <c r="H25" s="158"/>
      <c r="I25" s="158"/>
      <c r="J25" s="158">
        <v>127</v>
      </c>
      <c r="K25" s="158">
        <v>45</v>
      </c>
      <c r="L25" s="158"/>
      <c r="M25" s="158"/>
      <c r="N25" s="158"/>
      <c r="O25" s="158"/>
      <c r="P25" s="158"/>
      <c r="Q25" s="158"/>
      <c r="R25" s="158"/>
      <c r="S25" s="158"/>
      <c r="T25" s="132">
        <f t="shared" si="0"/>
        <v>200</v>
      </c>
      <c r="U25" s="131">
        <f t="shared" si="1"/>
        <v>428</v>
      </c>
    </row>
    <row r="26" spans="1:21" ht="12.75">
      <c r="A26" s="130">
        <v>20</v>
      </c>
      <c r="B26" s="113" t="s">
        <v>343</v>
      </c>
      <c r="C26" s="113" t="s">
        <v>347</v>
      </c>
      <c r="D26" s="114" t="s">
        <v>269</v>
      </c>
      <c r="E26" s="114">
        <v>2001</v>
      </c>
      <c r="F26" s="158"/>
      <c r="G26" s="158"/>
      <c r="H26" s="158"/>
      <c r="I26" s="158"/>
      <c r="J26" s="158"/>
      <c r="K26" s="158"/>
      <c r="L26" s="158">
        <v>100</v>
      </c>
      <c r="M26" s="158">
        <v>100</v>
      </c>
      <c r="N26" s="158"/>
      <c r="O26" s="158"/>
      <c r="P26" s="158"/>
      <c r="Q26" s="158"/>
      <c r="R26" s="158"/>
      <c r="S26" s="158"/>
      <c r="T26" s="132">
        <f t="shared" si="0"/>
        <v>200</v>
      </c>
      <c r="U26" s="131">
        <f t="shared" si="1"/>
        <v>400</v>
      </c>
    </row>
    <row r="27" spans="1:21" ht="12.75">
      <c r="A27" s="130">
        <v>21</v>
      </c>
      <c r="B27" s="113" t="s">
        <v>118</v>
      </c>
      <c r="C27" s="113" t="s">
        <v>139</v>
      </c>
      <c r="D27" s="114"/>
      <c r="E27" s="114">
        <v>1971</v>
      </c>
      <c r="F27" s="158"/>
      <c r="G27" s="158"/>
      <c r="H27" s="158"/>
      <c r="I27" s="158"/>
      <c r="J27" s="158">
        <v>174</v>
      </c>
      <c r="K27" s="158"/>
      <c r="L27" s="158"/>
      <c r="M27" s="158"/>
      <c r="N27" s="158"/>
      <c r="O27" s="158"/>
      <c r="P27" s="158"/>
      <c r="Q27" s="158"/>
      <c r="R27" s="158"/>
      <c r="S27" s="158"/>
      <c r="T27" s="132">
        <f t="shared" si="0"/>
        <v>200</v>
      </c>
      <c r="U27" s="131">
        <f t="shared" si="1"/>
        <v>374</v>
      </c>
    </row>
    <row r="28" spans="1:21" ht="12.75">
      <c r="A28" s="130">
        <v>22</v>
      </c>
      <c r="B28" s="113" t="s">
        <v>147</v>
      </c>
      <c r="C28" s="113" t="s">
        <v>148</v>
      </c>
      <c r="D28" s="114"/>
      <c r="E28" s="114">
        <v>1964</v>
      </c>
      <c r="F28" s="158"/>
      <c r="G28" s="158"/>
      <c r="H28" s="158"/>
      <c r="I28" s="158"/>
      <c r="J28" s="158">
        <v>171</v>
      </c>
      <c r="K28" s="158"/>
      <c r="L28" s="158"/>
      <c r="M28" s="158"/>
      <c r="N28" s="158"/>
      <c r="O28" s="158"/>
      <c r="P28" s="158"/>
      <c r="Q28" s="158"/>
      <c r="R28" s="158"/>
      <c r="S28" s="158"/>
      <c r="T28" s="132">
        <f t="shared" si="0"/>
        <v>200</v>
      </c>
      <c r="U28" s="131">
        <f t="shared" si="1"/>
        <v>371</v>
      </c>
    </row>
    <row r="29" spans="1:21" ht="12.75">
      <c r="A29" s="130">
        <v>23</v>
      </c>
      <c r="B29" s="113" t="s">
        <v>170</v>
      </c>
      <c r="C29" s="113" t="s">
        <v>239</v>
      </c>
      <c r="D29" s="114" t="s">
        <v>282</v>
      </c>
      <c r="E29" s="114">
        <v>1991</v>
      </c>
      <c r="F29" s="158"/>
      <c r="G29" s="158">
        <v>48</v>
      </c>
      <c r="H29" s="158">
        <v>50</v>
      </c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32">
        <f t="shared" si="0"/>
        <v>200</v>
      </c>
      <c r="U29" s="131">
        <f t="shared" si="1"/>
        <v>298</v>
      </c>
    </row>
    <row r="30" spans="1:21" ht="12.75">
      <c r="A30" s="130">
        <v>24</v>
      </c>
      <c r="B30" s="113" t="s">
        <v>173</v>
      </c>
      <c r="C30" s="113" t="s">
        <v>99</v>
      </c>
      <c r="D30" s="114"/>
      <c r="E30" s="114">
        <v>1962</v>
      </c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32">
        <f t="shared" si="0"/>
        <v>200</v>
      </c>
      <c r="U30" s="131">
        <f t="shared" si="1"/>
        <v>200</v>
      </c>
    </row>
    <row r="31" spans="1:21" ht="12.75">
      <c r="A31" s="130">
        <v>25</v>
      </c>
      <c r="B31" s="113" t="s">
        <v>273</v>
      </c>
      <c r="C31" s="113" t="s">
        <v>238</v>
      </c>
      <c r="D31" s="114"/>
      <c r="E31" s="114">
        <v>1966</v>
      </c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32">
        <f t="shared" si="0"/>
        <v>200</v>
      </c>
      <c r="U31" s="131">
        <f t="shared" si="1"/>
        <v>200</v>
      </c>
    </row>
    <row r="32" spans="1:21" ht="12.75">
      <c r="A32" s="130">
        <v>26</v>
      </c>
      <c r="B32" s="113" t="s">
        <v>170</v>
      </c>
      <c r="C32" s="113" t="s">
        <v>259</v>
      </c>
      <c r="D32" s="114" t="s">
        <v>269</v>
      </c>
      <c r="E32" s="114">
        <v>1999</v>
      </c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32">
        <f t="shared" si="0"/>
        <v>200</v>
      </c>
      <c r="U32" s="131">
        <f t="shared" si="1"/>
        <v>200</v>
      </c>
    </row>
    <row r="33" spans="1:21" ht="12.75">
      <c r="A33" s="130">
        <v>27</v>
      </c>
      <c r="B33" s="113" t="s">
        <v>179</v>
      </c>
      <c r="C33" s="113" t="s">
        <v>115</v>
      </c>
      <c r="D33" s="114"/>
      <c r="E33" s="114">
        <v>1957</v>
      </c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32">
        <f t="shared" si="0"/>
        <v>200</v>
      </c>
      <c r="U33" s="131">
        <f t="shared" si="1"/>
        <v>200</v>
      </c>
    </row>
    <row r="34" spans="1:21" ht="12.75">
      <c r="A34" s="130">
        <v>28</v>
      </c>
      <c r="B34" s="113" t="s">
        <v>207</v>
      </c>
      <c r="C34" s="113" t="s">
        <v>143</v>
      </c>
      <c r="D34" s="114"/>
      <c r="E34" s="114">
        <v>1946</v>
      </c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32">
        <f t="shared" si="0"/>
        <v>200</v>
      </c>
      <c r="U34" s="131">
        <f t="shared" si="1"/>
        <v>200</v>
      </c>
    </row>
    <row r="35" spans="1:21" ht="12.75">
      <c r="A35" s="130">
        <v>29</v>
      </c>
      <c r="B35" s="113" t="s">
        <v>159</v>
      </c>
      <c r="C35" s="113" t="s">
        <v>138</v>
      </c>
      <c r="D35" s="114"/>
      <c r="E35" s="114">
        <v>1944</v>
      </c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32">
        <f t="shared" si="0"/>
        <v>200</v>
      </c>
      <c r="U35" s="131">
        <f t="shared" si="1"/>
        <v>200</v>
      </c>
    </row>
    <row r="36" spans="1:21" ht="12.75">
      <c r="A36" s="130">
        <v>30</v>
      </c>
      <c r="B36" s="113" t="s">
        <v>170</v>
      </c>
      <c r="C36" s="113" t="s">
        <v>154</v>
      </c>
      <c r="D36" s="114"/>
      <c r="E36" s="114">
        <v>1988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32">
        <f t="shared" si="0"/>
        <v>200</v>
      </c>
      <c r="U36" s="131">
        <f t="shared" si="1"/>
        <v>200</v>
      </c>
    </row>
    <row r="37" spans="1:21" ht="12.75">
      <c r="A37" s="130">
        <v>31</v>
      </c>
      <c r="B37" s="113" t="s">
        <v>197</v>
      </c>
      <c r="C37" s="113" t="s">
        <v>198</v>
      </c>
      <c r="D37" s="114"/>
      <c r="E37" s="114">
        <v>1975</v>
      </c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32">
        <f t="shared" si="0"/>
        <v>200</v>
      </c>
      <c r="U37" s="131">
        <f t="shared" si="1"/>
        <v>200</v>
      </c>
    </row>
    <row r="38" spans="1:21" ht="12.75">
      <c r="A38" s="130">
        <v>32</v>
      </c>
      <c r="B38" s="113" t="s">
        <v>170</v>
      </c>
      <c r="C38" s="113" t="s">
        <v>95</v>
      </c>
      <c r="D38" s="114" t="s">
        <v>269</v>
      </c>
      <c r="E38" s="114">
        <v>1992</v>
      </c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32">
        <f t="shared" si="0"/>
        <v>200</v>
      </c>
      <c r="U38" s="131">
        <f t="shared" si="1"/>
        <v>200</v>
      </c>
    </row>
    <row r="39" spans="1:21" ht="12.75">
      <c r="A39" s="130">
        <v>33</v>
      </c>
      <c r="B39" s="113" t="s">
        <v>109</v>
      </c>
      <c r="C39" s="113" t="s">
        <v>110</v>
      </c>
      <c r="D39" s="114"/>
      <c r="E39" s="114">
        <v>1979</v>
      </c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32">
        <f aca="true" t="shared" si="2" ref="T39:T70">MAX($F$5-F39,$G$5-G39,$H$5-H39,$I$5-I39,$J$5-J39,$K$5-K39,$L$5-L39,$M$5-M39,$N$5-N39,$O$5-O39,$P$5-P39,$Q$5-Q39,$R$5-R39,$S$5-S39)</f>
        <v>200</v>
      </c>
      <c r="U39" s="131">
        <f aca="true" t="shared" si="3" ref="U39:U70">SUM(F39:T39)</f>
        <v>200</v>
      </c>
    </row>
    <row r="40" spans="1:21" ht="12.75">
      <c r="A40" s="130">
        <v>34</v>
      </c>
      <c r="B40" s="113" t="s">
        <v>317</v>
      </c>
      <c r="C40" s="113" t="s">
        <v>318</v>
      </c>
      <c r="D40" s="114"/>
      <c r="E40" s="114">
        <v>1952</v>
      </c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32">
        <f t="shared" si="2"/>
        <v>200</v>
      </c>
      <c r="U40" s="131">
        <f t="shared" si="3"/>
        <v>200</v>
      </c>
    </row>
    <row r="41" spans="1:21" ht="12.75">
      <c r="A41" s="130">
        <v>35</v>
      </c>
      <c r="B41" s="113" t="s">
        <v>100</v>
      </c>
      <c r="C41" s="113" t="s">
        <v>240</v>
      </c>
      <c r="D41" s="114"/>
      <c r="E41" s="114">
        <v>1950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32">
        <f t="shared" si="2"/>
        <v>200</v>
      </c>
      <c r="U41" s="131">
        <f t="shared" si="3"/>
        <v>200</v>
      </c>
    </row>
    <row r="42" spans="1:21" ht="12.75">
      <c r="A42" s="130">
        <v>36</v>
      </c>
      <c r="B42" s="113" t="s">
        <v>335</v>
      </c>
      <c r="C42" s="113" t="s">
        <v>336</v>
      </c>
      <c r="D42" s="114"/>
      <c r="E42" s="114">
        <v>1959</v>
      </c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32">
        <f t="shared" si="2"/>
        <v>200</v>
      </c>
      <c r="U42" s="131">
        <f t="shared" si="3"/>
        <v>200</v>
      </c>
    </row>
    <row r="43" spans="1:21" ht="12.75">
      <c r="A43" s="130">
        <v>37</v>
      </c>
      <c r="B43" s="113" t="s">
        <v>144</v>
      </c>
      <c r="C43" s="113" t="s">
        <v>145</v>
      </c>
      <c r="D43" s="114"/>
      <c r="E43" s="114">
        <v>1943</v>
      </c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32">
        <f t="shared" si="2"/>
        <v>200</v>
      </c>
      <c r="U43" s="131">
        <f t="shared" si="3"/>
        <v>200</v>
      </c>
    </row>
    <row r="44" spans="1:21" ht="12.75">
      <c r="A44" s="130">
        <v>38</v>
      </c>
      <c r="B44" s="113" t="s">
        <v>170</v>
      </c>
      <c r="C44" s="113" t="s">
        <v>103</v>
      </c>
      <c r="D44" s="114"/>
      <c r="E44" s="114">
        <v>1972</v>
      </c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32">
        <f t="shared" si="2"/>
        <v>200</v>
      </c>
      <c r="U44" s="131">
        <f t="shared" si="3"/>
        <v>200</v>
      </c>
    </row>
    <row r="45" spans="1:21" ht="12.75">
      <c r="A45" s="130">
        <v>39</v>
      </c>
      <c r="B45" s="113" t="s">
        <v>208</v>
      </c>
      <c r="C45" s="113" t="s">
        <v>97</v>
      </c>
      <c r="D45" s="114"/>
      <c r="E45" s="114">
        <v>1959</v>
      </c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32">
        <f t="shared" si="2"/>
        <v>200</v>
      </c>
      <c r="U45" s="131">
        <f t="shared" si="3"/>
        <v>200</v>
      </c>
    </row>
    <row r="46" spans="1:21" ht="12.75">
      <c r="A46" s="130">
        <v>40</v>
      </c>
      <c r="B46" s="113" t="s">
        <v>329</v>
      </c>
      <c r="C46" s="113" t="s">
        <v>300</v>
      </c>
      <c r="D46" s="114"/>
      <c r="E46" s="114">
        <v>1984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32">
        <f t="shared" si="2"/>
        <v>200</v>
      </c>
      <c r="U46" s="131">
        <f t="shared" si="3"/>
        <v>200</v>
      </c>
    </row>
    <row r="47" spans="1:21" ht="12.75">
      <c r="A47" s="130">
        <v>41</v>
      </c>
      <c r="B47" s="113" t="s">
        <v>133</v>
      </c>
      <c r="C47" s="113" t="s">
        <v>241</v>
      </c>
      <c r="D47" s="114"/>
      <c r="E47" s="114">
        <v>1964</v>
      </c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32">
        <f t="shared" si="2"/>
        <v>200</v>
      </c>
      <c r="U47" s="131">
        <f t="shared" si="3"/>
        <v>200</v>
      </c>
    </row>
    <row r="48" spans="1:21" ht="12.75">
      <c r="A48" s="130">
        <v>42</v>
      </c>
      <c r="B48" s="113" t="s">
        <v>297</v>
      </c>
      <c r="C48" s="113" t="s">
        <v>298</v>
      </c>
      <c r="D48" s="114"/>
      <c r="E48" s="114">
        <v>1972</v>
      </c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32">
        <f t="shared" si="2"/>
        <v>200</v>
      </c>
      <c r="U48" s="131">
        <f t="shared" si="3"/>
        <v>200</v>
      </c>
    </row>
    <row r="49" spans="1:21" ht="12.75">
      <c r="A49" s="130">
        <v>43</v>
      </c>
      <c r="B49" s="113" t="s">
        <v>306</v>
      </c>
      <c r="C49" s="113" t="s">
        <v>307</v>
      </c>
      <c r="D49" s="114"/>
      <c r="E49" s="114">
        <v>1972</v>
      </c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32">
        <f t="shared" si="2"/>
        <v>200</v>
      </c>
      <c r="U49" s="131">
        <f t="shared" si="3"/>
        <v>200</v>
      </c>
    </row>
    <row r="50" spans="1:21" ht="12.75">
      <c r="A50" s="130">
        <v>44</v>
      </c>
      <c r="B50" s="113" t="s">
        <v>301</v>
      </c>
      <c r="C50" s="113" t="s">
        <v>302</v>
      </c>
      <c r="D50" s="114"/>
      <c r="E50" s="114">
        <v>1960</v>
      </c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32">
        <f t="shared" si="2"/>
        <v>200</v>
      </c>
      <c r="U50" s="131">
        <f t="shared" si="3"/>
        <v>200</v>
      </c>
    </row>
    <row r="51" spans="1:21" ht="12.75">
      <c r="A51" s="130">
        <v>45</v>
      </c>
      <c r="B51" s="113" t="s">
        <v>250</v>
      </c>
      <c r="C51" s="113" t="s">
        <v>300</v>
      </c>
      <c r="D51" s="114"/>
      <c r="E51" s="114">
        <v>1974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32">
        <f t="shared" si="2"/>
        <v>200</v>
      </c>
      <c r="U51" s="131">
        <f t="shared" si="3"/>
        <v>200</v>
      </c>
    </row>
    <row r="52" spans="1:21" ht="12.75">
      <c r="A52" s="130">
        <v>46</v>
      </c>
      <c r="B52" s="113" t="s">
        <v>147</v>
      </c>
      <c r="C52" s="113" t="s">
        <v>132</v>
      </c>
      <c r="D52" s="114"/>
      <c r="E52" s="114">
        <v>1959</v>
      </c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32">
        <f t="shared" si="2"/>
        <v>200</v>
      </c>
      <c r="U52" s="131">
        <f t="shared" si="3"/>
        <v>200</v>
      </c>
    </row>
    <row r="53" spans="1:21" ht="12.75">
      <c r="A53" s="130">
        <v>47</v>
      </c>
      <c r="B53" s="113" t="s">
        <v>257</v>
      </c>
      <c r="C53" s="113" t="s">
        <v>122</v>
      </c>
      <c r="D53" s="114"/>
      <c r="E53" s="114">
        <v>1973</v>
      </c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32">
        <f t="shared" si="2"/>
        <v>200</v>
      </c>
      <c r="U53" s="131">
        <f t="shared" si="3"/>
        <v>200</v>
      </c>
    </row>
    <row r="54" spans="1:21" ht="12.75">
      <c r="A54" s="130">
        <v>48</v>
      </c>
      <c r="B54" s="113" t="s">
        <v>296</v>
      </c>
      <c r="C54" s="113" t="s">
        <v>227</v>
      </c>
      <c r="D54" s="114" t="s">
        <v>269</v>
      </c>
      <c r="E54" s="114">
        <v>1995</v>
      </c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32">
        <f t="shared" si="2"/>
        <v>200</v>
      </c>
      <c r="U54" s="131">
        <f t="shared" si="3"/>
        <v>200</v>
      </c>
    </row>
    <row r="55" spans="1:21" ht="12.75">
      <c r="A55" s="130">
        <v>49</v>
      </c>
      <c r="B55" s="113" t="s">
        <v>100</v>
      </c>
      <c r="C55" s="113" t="s">
        <v>374</v>
      </c>
      <c r="D55" s="114"/>
      <c r="E55" s="114">
        <v>2001</v>
      </c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32">
        <f t="shared" si="2"/>
        <v>200</v>
      </c>
      <c r="U55" s="131">
        <f t="shared" si="3"/>
        <v>200</v>
      </c>
    </row>
    <row r="56" spans="1:21" ht="12.75">
      <c r="A56" s="130">
        <v>50</v>
      </c>
      <c r="B56" s="113" t="s">
        <v>181</v>
      </c>
      <c r="C56" s="113" t="s">
        <v>182</v>
      </c>
      <c r="D56" s="114"/>
      <c r="E56" s="114">
        <v>1980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32">
        <f t="shared" si="2"/>
        <v>200</v>
      </c>
      <c r="U56" s="131">
        <f t="shared" si="3"/>
        <v>200</v>
      </c>
    </row>
    <row r="57" spans="1:21" ht="12.75">
      <c r="A57" s="130">
        <v>51</v>
      </c>
      <c r="B57" s="113" t="s">
        <v>96</v>
      </c>
      <c r="C57" s="113" t="s">
        <v>97</v>
      </c>
      <c r="D57" s="114"/>
      <c r="E57" s="114">
        <v>1969</v>
      </c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32">
        <f t="shared" si="2"/>
        <v>200</v>
      </c>
      <c r="U57" s="131">
        <f t="shared" si="3"/>
        <v>200</v>
      </c>
    </row>
    <row r="58" spans="1:21" ht="12.75">
      <c r="A58" s="130">
        <v>52</v>
      </c>
      <c r="B58" s="113" t="s">
        <v>263</v>
      </c>
      <c r="C58" s="113" t="s">
        <v>122</v>
      </c>
      <c r="D58" s="114"/>
      <c r="E58" s="114">
        <v>1961</v>
      </c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32">
        <f t="shared" si="2"/>
        <v>200</v>
      </c>
      <c r="U58" s="131">
        <f t="shared" si="3"/>
        <v>200</v>
      </c>
    </row>
    <row r="59" spans="1:21" ht="12.75">
      <c r="A59" s="130">
        <v>53</v>
      </c>
      <c r="B59" s="113" t="s">
        <v>243</v>
      </c>
      <c r="C59" s="113" t="s">
        <v>111</v>
      </c>
      <c r="D59" s="114"/>
      <c r="E59" s="114">
        <v>1966</v>
      </c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32">
        <f t="shared" si="2"/>
        <v>200</v>
      </c>
      <c r="U59" s="131">
        <f t="shared" si="3"/>
        <v>200</v>
      </c>
    </row>
    <row r="60" spans="1:21" ht="12.75">
      <c r="A60" s="130">
        <v>54</v>
      </c>
      <c r="B60" s="113" t="s">
        <v>174</v>
      </c>
      <c r="C60" s="113" t="s">
        <v>105</v>
      </c>
      <c r="D60" s="114"/>
      <c r="E60" s="114">
        <v>1945</v>
      </c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32">
        <f t="shared" si="2"/>
        <v>200</v>
      </c>
      <c r="U60" s="131">
        <f t="shared" si="3"/>
        <v>200</v>
      </c>
    </row>
    <row r="61" spans="1:21" ht="12.75">
      <c r="A61" s="130">
        <v>55</v>
      </c>
      <c r="B61" s="113" t="s">
        <v>123</v>
      </c>
      <c r="C61" s="113" t="s">
        <v>211</v>
      </c>
      <c r="D61" s="114"/>
      <c r="E61" s="114">
        <v>1963</v>
      </c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32">
        <f t="shared" si="2"/>
        <v>200</v>
      </c>
      <c r="U61" s="131">
        <f t="shared" si="3"/>
        <v>200</v>
      </c>
    </row>
    <row r="62" spans="1:21" ht="12.75">
      <c r="A62" s="130">
        <v>56</v>
      </c>
      <c r="B62" s="113" t="s">
        <v>308</v>
      </c>
      <c r="C62" s="113" t="s">
        <v>309</v>
      </c>
      <c r="D62" s="114"/>
      <c r="E62" s="114">
        <v>1966</v>
      </c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32">
        <f t="shared" si="2"/>
        <v>200</v>
      </c>
      <c r="U62" s="131">
        <f t="shared" si="3"/>
        <v>200</v>
      </c>
    </row>
    <row r="63" spans="1:21" ht="12.75">
      <c r="A63" s="130">
        <v>57</v>
      </c>
      <c r="B63" s="113" t="s">
        <v>261</v>
      </c>
      <c r="C63" s="113" t="s">
        <v>262</v>
      </c>
      <c r="D63" s="114" t="s">
        <v>282</v>
      </c>
      <c r="E63" s="114">
        <v>1990</v>
      </c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32">
        <f t="shared" si="2"/>
        <v>200</v>
      </c>
      <c r="U63" s="131">
        <f t="shared" si="3"/>
        <v>200</v>
      </c>
    </row>
    <row r="64" spans="1:21" ht="12.75">
      <c r="A64" s="130">
        <v>58</v>
      </c>
      <c r="B64" s="113" t="s">
        <v>219</v>
      </c>
      <c r="C64" s="113" t="s">
        <v>293</v>
      </c>
      <c r="D64" s="114"/>
      <c r="E64" s="114">
        <v>1981</v>
      </c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32">
        <f t="shared" si="2"/>
        <v>200</v>
      </c>
      <c r="U64" s="131">
        <f t="shared" si="3"/>
        <v>200</v>
      </c>
    </row>
    <row r="65" spans="1:21" ht="12.75">
      <c r="A65" s="130">
        <v>59</v>
      </c>
      <c r="B65" s="113" t="s">
        <v>343</v>
      </c>
      <c r="C65" s="113" t="s">
        <v>344</v>
      </c>
      <c r="D65" s="114" t="s">
        <v>269</v>
      </c>
      <c r="E65" s="114">
        <v>1998</v>
      </c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32">
        <f t="shared" si="2"/>
        <v>200</v>
      </c>
      <c r="U65" s="131">
        <f t="shared" si="3"/>
        <v>200</v>
      </c>
    </row>
    <row r="66" spans="1:21" ht="12.75">
      <c r="A66" s="130">
        <v>60</v>
      </c>
      <c r="B66" s="113" t="s">
        <v>343</v>
      </c>
      <c r="C66" s="113" t="s">
        <v>346</v>
      </c>
      <c r="D66" s="114"/>
      <c r="E66" s="114">
        <v>1970</v>
      </c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32">
        <f t="shared" si="2"/>
        <v>200</v>
      </c>
      <c r="U66" s="131">
        <f t="shared" si="3"/>
        <v>200</v>
      </c>
    </row>
    <row r="67" spans="1:21" ht="12.75">
      <c r="A67" s="130">
        <v>61</v>
      </c>
      <c r="B67" s="113" t="s">
        <v>177</v>
      </c>
      <c r="C67" s="113" t="s">
        <v>290</v>
      </c>
      <c r="D67" s="114"/>
      <c r="E67" s="114">
        <v>1978</v>
      </c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32">
        <f t="shared" si="2"/>
        <v>200</v>
      </c>
      <c r="U67" s="131">
        <f t="shared" si="3"/>
        <v>200</v>
      </c>
    </row>
    <row r="68" spans="1:21" ht="12.75">
      <c r="A68" s="130">
        <v>62</v>
      </c>
      <c r="B68" s="113" t="s">
        <v>276</v>
      </c>
      <c r="C68" s="113" t="s">
        <v>314</v>
      </c>
      <c r="D68" s="114"/>
      <c r="E68" s="114">
        <v>1971</v>
      </c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32">
        <f t="shared" si="2"/>
        <v>200</v>
      </c>
      <c r="U68" s="131">
        <f t="shared" si="3"/>
        <v>200</v>
      </c>
    </row>
    <row r="69" spans="1:21" ht="12.75">
      <c r="A69" s="130">
        <v>63</v>
      </c>
      <c r="B69" s="113" t="s">
        <v>276</v>
      </c>
      <c r="C69" s="113" t="s">
        <v>128</v>
      </c>
      <c r="D69" s="114"/>
      <c r="E69" s="114">
        <v>1939</v>
      </c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32">
        <f t="shared" si="2"/>
        <v>200</v>
      </c>
      <c r="U69" s="131">
        <f t="shared" si="3"/>
        <v>200</v>
      </c>
    </row>
    <row r="70" spans="1:21" ht="12.75">
      <c r="A70" s="130">
        <v>64</v>
      </c>
      <c r="B70" s="113" t="s">
        <v>179</v>
      </c>
      <c r="C70" s="113" t="s">
        <v>99</v>
      </c>
      <c r="D70" s="114" t="s">
        <v>269</v>
      </c>
      <c r="E70" s="114">
        <v>1994</v>
      </c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32">
        <f t="shared" si="2"/>
        <v>200</v>
      </c>
      <c r="U70" s="131">
        <f t="shared" si="3"/>
        <v>200</v>
      </c>
    </row>
    <row r="71" spans="1:21" ht="12.75">
      <c r="A71" s="130">
        <v>65</v>
      </c>
      <c r="B71" s="113" t="s">
        <v>181</v>
      </c>
      <c r="C71" s="113" t="s">
        <v>186</v>
      </c>
      <c r="D71" s="114"/>
      <c r="E71" s="114">
        <v>1989</v>
      </c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32">
        <f aca="true" t="shared" si="4" ref="T71:T102">MAX($F$5-F71,$G$5-G71,$H$5-H71,$I$5-I71,$J$5-J71,$K$5-K71,$L$5-L71,$M$5-M71,$N$5-N71,$O$5-O71,$P$5-P71,$Q$5-Q71,$R$5-R71,$S$5-S71)</f>
        <v>200</v>
      </c>
      <c r="U71" s="131">
        <f aca="true" t="shared" si="5" ref="U71:U102">SUM(F71:T71)</f>
        <v>200</v>
      </c>
    </row>
    <row r="72" spans="1:21" ht="12.75">
      <c r="A72" s="130">
        <v>66</v>
      </c>
      <c r="B72" s="113" t="s">
        <v>188</v>
      </c>
      <c r="C72" s="113" t="s">
        <v>143</v>
      </c>
      <c r="D72" s="114"/>
      <c r="E72" s="114">
        <v>1959</v>
      </c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32">
        <f t="shared" si="4"/>
        <v>200</v>
      </c>
      <c r="U72" s="131">
        <f t="shared" si="5"/>
        <v>200</v>
      </c>
    </row>
    <row r="73" spans="1:21" ht="12.75">
      <c r="A73" s="130">
        <v>67</v>
      </c>
      <c r="B73" s="113" t="s">
        <v>321</v>
      </c>
      <c r="C73" s="113" t="s">
        <v>322</v>
      </c>
      <c r="D73" s="114"/>
      <c r="E73" s="114">
        <v>1937</v>
      </c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32">
        <f t="shared" si="4"/>
        <v>200</v>
      </c>
      <c r="U73" s="131">
        <f t="shared" si="5"/>
        <v>200</v>
      </c>
    </row>
    <row r="74" spans="1:21" ht="12.75">
      <c r="A74" s="130">
        <v>68</v>
      </c>
      <c r="B74" s="113" t="s">
        <v>151</v>
      </c>
      <c r="C74" s="113" t="s">
        <v>99</v>
      </c>
      <c r="D74" s="114"/>
      <c r="E74" s="114">
        <v>1962</v>
      </c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32">
        <f t="shared" si="4"/>
        <v>200</v>
      </c>
      <c r="U74" s="131">
        <f t="shared" si="5"/>
        <v>200</v>
      </c>
    </row>
    <row r="75" spans="1:21" ht="12.75">
      <c r="A75" s="130">
        <v>69</v>
      </c>
      <c r="B75" s="113" t="s">
        <v>191</v>
      </c>
      <c r="C75" s="113" t="s">
        <v>93</v>
      </c>
      <c r="D75" s="114"/>
      <c r="E75" s="114">
        <v>1961</v>
      </c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32">
        <f t="shared" si="4"/>
        <v>200</v>
      </c>
      <c r="U75" s="131">
        <f t="shared" si="5"/>
        <v>200</v>
      </c>
    </row>
    <row r="76" spans="1:21" ht="12.75">
      <c r="A76" s="130">
        <v>70</v>
      </c>
      <c r="B76" s="113" t="s">
        <v>194</v>
      </c>
      <c r="C76" s="113" t="s">
        <v>327</v>
      </c>
      <c r="D76" s="114"/>
      <c r="E76" s="114">
        <v>1958</v>
      </c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32">
        <f t="shared" si="4"/>
        <v>200</v>
      </c>
      <c r="U76" s="131">
        <f t="shared" si="5"/>
        <v>200</v>
      </c>
    </row>
    <row r="77" spans="1:21" ht="12.75">
      <c r="A77" s="130">
        <v>71</v>
      </c>
      <c r="B77" s="113" t="s">
        <v>194</v>
      </c>
      <c r="C77" s="113" t="s">
        <v>324</v>
      </c>
      <c r="D77" s="114" t="s">
        <v>269</v>
      </c>
      <c r="E77" s="114">
        <v>1992</v>
      </c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32">
        <f t="shared" si="4"/>
        <v>200</v>
      </c>
      <c r="U77" s="131">
        <f t="shared" si="5"/>
        <v>200</v>
      </c>
    </row>
    <row r="78" spans="1:21" ht="12.75">
      <c r="A78" s="130">
        <v>72</v>
      </c>
      <c r="B78" s="113" t="s">
        <v>273</v>
      </c>
      <c r="C78" s="113" t="s">
        <v>287</v>
      </c>
      <c r="D78" s="114"/>
      <c r="E78" s="114">
        <v>1989</v>
      </c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32">
        <f t="shared" si="4"/>
        <v>200</v>
      </c>
      <c r="U78" s="131">
        <f t="shared" si="5"/>
        <v>200</v>
      </c>
    </row>
    <row r="79" spans="1:21" ht="12.75">
      <c r="A79" s="130">
        <v>73</v>
      </c>
      <c r="B79" s="113" t="s">
        <v>286</v>
      </c>
      <c r="C79" s="113" t="s">
        <v>287</v>
      </c>
      <c r="D79" s="114"/>
      <c r="E79" s="114">
        <v>1978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32">
        <f t="shared" si="4"/>
        <v>200</v>
      </c>
      <c r="U79" s="131">
        <f t="shared" si="5"/>
        <v>200</v>
      </c>
    </row>
    <row r="80" spans="1:21" ht="12.75">
      <c r="A80" s="130">
        <v>74</v>
      </c>
      <c r="B80" s="113" t="s">
        <v>330</v>
      </c>
      <c r="C80" s="113" t="s">
        <v>300</v>
      </c>
      <c r="D80" s="114"/>
      <c r="E80" s="114">
        <v>1966</v>
      </c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32">
        <f t="shared" si="4"/>
        <v>200</v>
      </c>
      <c r="U80" s="131">
        <f t="shared" si="5"/>
        <v>200</v>
      </c>
    </row>
    <row r="81" spans="1:21" ht="12.75">
      <c r="A81" s="130">
        <v>75</v>
      </c>
      <c r="B81" s="113" t="s">
        <v>284</v>
      </c>
      <c r="C81" s="113" t="s">
        <v>252</v>
      </c>
      <c r="D81" s="114"/>
      <c r="E81" s="114">
        <v>1972</v>
      </c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32">
        <f t="shared" si="4"/>
        <v>200</v>
      </c>
      <c r="U81" s="131">
        <f t="shared" si="5"/>
        <v>200</v>
      </c>
    </row>
    <row r="82" spans="1:21" ht="12.75">
      <c r="A82" s="130">
        <v>76</v>
      </c>
      <c r="B82" s="113" t="s">
        <v>100</v>
      </c>
      <c r="C82" s="113" t="s">
        <v>97</v>
      </c>
      <c r="D82" s="114"/>
      <c r="E82" s="114">
        <v>1956</v>
      </c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32">
        <f t="shared" si="4"/>
        <v>200</v>
      </c>
      <c r="U82" s="131">
        <f t="shared" si="5"/>
        <v>200</v>
      </c>
    </row>
    <row r="83" spans="1:21" ht="12.75">
      <c r="A83" s="130">
        <v>77</v>
      </c>
      <c r="B83" s="113" t="s">
        <v>341</v>
      </c>
      <c r="C83" s="113" t="s">
        <v>342</v>
      </c>
      <c r="D83" s="114"/>
      <c r="E83" s="114">
        <v>1958</v>
      </c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32">
        <f t="shared" si="4"/>
        <v>200</v>
      </c>
      <c r="U83" s="131">
        <f t="shared" si="5"/>
        <v>200</v>
      </c>
    </row>
    <row r="84" spans="1:21" ht="12.75">
      <c r="A84" s="130">
        <v>78</v>
      </c>
      <c r="B84" s="113" t="s">
        <v>337</v>
      </c>
      <c r="C84" s="113" t="s">
        <v>338</v>
      </c>
      <c r="D84" s="114"/>
      <c r="E84" s="114">
        <v>1971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32">
        <f t="shared" si="4"/>
        <v>200</v>
      </c>
      <c r="U84" s="131">
        <f t="shared" si="5"/>
        <v>200</v>
      </c>
    </row>
    <row r="85" spans="1:21" ht="12.75">
      <c r="A85" s="130">
        <v>79</v>
      </c>
      <c r="B85" s="113" t="s">
        <v>251</v>
      </c>
      <c r="C85" s="113" t="s">
        <v>252</v>
      </c>
      <c r="D85" s="114" t="s">
        <v>282</v>
      </c>
      <c r="E85" s="114">
        <v>1990</v>
      </c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32">
        <f t="shared" si="4"/>
        <v>200</v>
      </c>
      <c r="U85" s="131">
        <f t="shared" si="5"/>
        <v>200</v>
      </c>
    </row>
    <row r="86" spans="1:21" ht="12.75">
      <c r="A86" s="130">
        <v>80</v>
      </c>
      <c r="B86" s="113" t="s">
        <v>251</v>
      </c>
      <c r="C86" s="113" t="s">
        <v>167</v>
      </c>
      <c r="D86" s="114"/>
      <c r="E86" s="114">
        <v>1991</v>
      </c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32">
        <f t="shared" si="4"/>
        <v>200</v>
      </c>
      <c r="U86" s="131">
        <f t="shared" si="5"/>
        <v>200</v>
      </c>
    </row>
    <row r="87" spans="1:21" ht="12.75">
      <c r="A87" s="130">
        <v>81</v>
      </c>
      <c r="B87" s="113" t="s">
        <v>376</v>
      </c>
      <c r="C87" s="113" t="s">
        <v>186</v>
      </c>
      <c r="D87" s="114"/>
      <c r="E87" s="114">
        <v>1967</v>
      </c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32">
        <f t="shared" si="4"/>
        <v>200</v>
      </c>
      <c r="U87" s="131">
        <f t="shared" si="5"/>
        <v>200</v>
      </c>
    </row>
    <row r="88" spans="1:21" ht="12.75">
      <c r="A88" s="130"/>
      <c r="B88" s="113"/>
      <c r="C88" s="113"/>
      <c r="D88" s="114"/>
      <c r="E88" s="114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32">
        <f t="shared" si="4"/>
        <v>200</v>
      </c>
      <c r="U88" s="131">
        <f t="shared" si="5"/>
        <v>200</v>
      </c>
    </row>
    <row r="89" spans="1:21" ht="12.75">
      <c r="A89" s="130"/>
      <c r="B89" s="113"/>
      <c r="C89" s="113"/>
      <c r="D89" s="114"/>
      <c r="E89" s="114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32">
        <f t="shared" si="4"/>
        <v>200</v>
      </c>
      <c r="U89" s="131">
        <f t="shared" si="5"/>
        <v>200</v>
      </c>
    </row>
    <row r="90" spans="1:21" ht="12.75">
      <c r="A90" s="130"/>
      <c r="B90" s="113"/>
      <c r="C90" s="113"/>
      <c r="D90" s="114"/>
      <c r="E90" s="114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32">
        <f t="shared" si="4"/>
        <v>200</v>
      </c>
      <c r="U90" s="131">
        <f t="shared" si="5"/>
        <v>200</v>
      </c>
    </row>
    <row r="91" spans="1:21" ht="12.75">
      <c r="A91" s="130"/>
      <c r="B91" s="113"/>
      <c r="C91" s="113"/>
      <c r="D91" s="114"/>
      <c r="E91" s="114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32">
        <f t="shared" si="4"/>
        <v>200</v>
      </c>
      <c r="U91" s="131">
        <f t="shared" si="5"/>
        <v>200</v>
      </c>
    </row>
    <row r="92" spans="1:21" ht="12.75">
      <c r="A92" s="130"/>
      <c r="B92" s="113"/>
      <c r="C92" s="113"/>
      <c r="D92" s="114"/>
      <c r="E92" s="114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32">
        <f t="shared" si="4"/>
        <v>200</v>
      </c>
      <c r="U92" s="131">
        <f t="shared" si="5"/>
        <v>200</v>
      </c>
    </row>
    <row r="93" spans="1:21" ht="12.75">
      <c r="A93" s="130"/>
      <c r="B93" s="113"/>
      <c r="C93" s="113"/>
      <c r="D93" s="114"/>
      <c r="E93" s="114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32">
        <f t="shared" si="4"/>
        <v>200</v>
      </c>
      <c r="U93" s="131">
        <f t="shared" si="5"/>
        <v>200</v>
      </c>
    </row>
    <row r="94" spans="1:21" ht="12.75">
      <c r="A94" s="130"/>
      <c r="B94" s="113"/>
      <c r="C94" s="113"/>
      <c r="D94" s="114"/>
      <c r="E94" s="114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32">
        <f t="shared" si="4"/>
        <v>200</v>
      </c>
      <c r="U94" s="131">
        <f t="shared" si="5"/>
        <v>200</v>
      </c>
    </row>
    <row r="95" spans="1:21" ht="12.75">
      <c r="A95" s="130"/>
      <c r="B95" s="113"/>
      <c r="C95" s="113"/>
      <c r="D95" s="114"/>
      <c r="E95" s="114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32">
        <f t="shared" si="4"/>
        <v>200</v>
      </c>
      <c r="U95" s="131">
        <f t="shared" si="5"/>
        <v>200</v>
      </c>
    </row>
    <row r="96" spans="1:21" ht="12.75">
      <c r="A96" s="130"/>
      <c r="B96" s="113"/>
      <c r="C96" s="113"/>
      <c r="D96" s="114"/>
      <c r="E96" s="114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32">
        <f t="shared" si="4"/>
        <v>200</v>
      </c>
      <c r="U96" s="131">
        <f t="shared" si="5"/>
        <v>200</v>
      </c>
    </row>
    <row r="97" spans="1:21" ht="12.75">
      <c r="A97" s="130"/>
      <c r="B97" s="113"/>
      <c r="C97" s="113"/>
      <c r="D97" s="114"/>
      <c r="E97" s="114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32">
        <f t="shared" si="4"/>
        <v>200</v>
      </c>
      <c r="U97" s="131">
        <f t="shared" si="5"/>
        <v>200</v>
      </c>
    </row>
    <row r="98" spans="1:21" ht="12.75">
      <c r="A98" s="130"/>
      <c r="B98" s="113"/>
      <c r="C98" s="113"/>
      <c r="D98" s="114"/>
      <c r="E98" s="114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32">
        <f t="shared" si="4"/>
        <v>200</v>
      </c>
      <c r="U98" s="131">
        <f t="shared" si="5"/>
        <v>200</v>
      </c>
    </row>
    <row r="99" spans="1:21" ht="12.75">
      <c r="A99" s="130"/>
      <c r="B99" s="113"/>
      <c r="C99" s="113"/>
      <c r="D99" s="114"/>
      <c r="E99" s="114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32">
        <f t="shared" si="4"/>
        <v>200</v>
      </c>
      <c r="U99" s="131">
        <f t="shared" si="5"/>
        <v>200</v>
      </c>
    </row>
    <row r="100" spans="1:21" ht="12.75">
      <c r="A100" s="130"/>
      <c r="B100" s="113"/>
      <c r="C100" s="113"/>
      <c r="D100" s="114"/>
      <c r="E100" s="114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32">
        <f t="shared" si="4"/>
        <v>200</v>
      </c>
      <c r="U100" s="131">
        <f t="shared" si="5"/>
        <v>200</v>
      </c>
    </row>
    <row r="101" spans="1:21" ht="12.75">
      <c r="A101" s="130"/>
      <c r="B101" s="113"/>
      <c r="C101" s="113"/>
      <c r="D101" s="114"/>
      <c r="E101" s="114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32">
        <f t="shared" si="4"/>
        <v>200</v>
      </c>
      <c r="U101" s="131">
        <f t="shared" si="5"/>
        <v>200</v>
      </c>
    </row>
    <row r="102" spans="1:21" ht="12.75">
      <c r="A102" s="130"/>
      <c r="B102" s="113"/>
      <c r="C102" s="113"/>
      <c r="D102" s="114"/>
      <c r="E102" s="114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32">
        <f t="shared" si="4"/>
        <v>200</v>
      </c>
      <c r="U102" s="131">
        <f t="shared" si="5"/>
        <v>200</v>
      </c>
    </row>
    <row r="103" spans="1:21" ht="12.75">
      <c r="A103" s="130"/>
      <c r="B103" s="113"/>
      <c r="C103" s="113"/>
      <c r="D103" s="114"/>
      <c r="E103" s="114"/>
      <c r="F103" s="158"/>
      <c r="G103" s="160"/>
      <c r="H103" s="160"/>
      <c r="I103" s="160"/>
      <c r="J103" s="158"/>
      <c r="K103" s="160"/>
      <c r="L103" s="160"/>
      <c r="M103" s="160"/>
      <c r="N103" s="160"/>
      <c r="O103" s="160"/>
      <c r="P103" s="160"/>
      <c r="Q103" s="160"/>
      <c r="R103" s="160"/>
      <c r="S103" s="160"/>
      <c r="T103" s="132">
        <f aca="true" t="shared" si="6" ref="T103:T126">MAX($F$5-F103,$G$5-G103,$H$5-H103,$I$5-I103,$J$5-J103,$K$5-K103,$L$5-L103,$M$5-M103,$N$5-N103,$O$5-O103,$P$5-P103,$Q$5-Q103,$R$5-R103,$S$5-S103)</f>
        <v>200</v>
      </c>
      <c r="U103" s="131">
        <f aca="true" t="shared" si="7" ref="U103:U126">SUM(F103:T103)</f>
        <v>200</v>
      </c>
    </row>
    <row r="104" spans="1:21" ht="12.75">
      <c r="A104" s="130"/>
      <c r="B104" s="113"/>
      <c r="C104" s="113"/>
      <c r="D104" s="114"/>
      <c r="E104" s="114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32">
        <f t="shared" si="6"/>
        <v>200</v>
      </c>
      <c r="U104" s="131">
        <f t="shared" si="7"/>
        <v>200</v>
      </c>
    </row>
    <row r="105" spans="1:21" ht="12.75">
      <c r="A105" s="130"/>
      <c r="B105" s="113"/>
      <c r="C105" s="113"/>
      <c r="D105" s="114"/>
      <c r="E105" s="114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32">
        <f t="shared" si="6"/>
        <v>200</v>
      </c>
      <c r="U105" s="131">
        <f t="shared" si="7"/>
        <v>200</v>
      </c>
    </row>
    <row r="106" spans="1:21" ht="12.75">
      <c r="A106" s="130"/>
      <c r="B106" s="113"/>
      <c r="C106" s="113"/>
      <c r="D106" s="114"/>
      <c r="E106" s="114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32">
        <f t="shared" si="6"/>
        <v>200</v>
      </c>
      <c r="U106" s="131">
        <f t="shared" si="7"/>
        <v>200</v>
      </c>
    </row>
    <row r="107" spans="1:21" ht="12.75">
      <c r="A107" s="130"/>
      <c r="B107" s="113"/>
      <c r="C107" s="113"/>
      <c r="D107" s="114"/>
      <c r="E107" s="114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32">
        <f t="shared" si="6"/>
        <v>200</v>
      </c>
      <c r="U107" s="131">
        <f t="shared" si="7"/>
        <v>200</v>
      </c>
    </row>
    <row r="108" spans="1:21" ht="12.75">
      <c r="A108" s="130"/>
      <c r="B108" s="113"/>
      <c r="C108" s="113"/>
      <c r="D108" s="114"/>
      <c r="E108" s="114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32">
        <f t="shared" si="6"/>
        <v>200</v>
      </c>
      <c r="U108" s="131">
        <f t="shared" si="7"/>
        <v>200</v>
      </c>
    </row>
    <row r="109" spans="1:21" ht="12.75">
      <c r="A109" s="130"/>
      <c r="B109" s="113"/>
      <c r="C109" s="113"/>
      <c r="D109" s="114"/>
      <c r="E109" s="114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32">
        <f t="shared" si="6"/>
        <v>200</v>
      </c>
      <c r="U109" s="131">
        <f t="shared" si="7"/>
        <v>200</v>
      </c>
    </row>
    <row r="110" spans="1:21" ht="12.75">
      <c r="A110" s="130"/>
      <c r="B110" s="113"/>
      <c r="C110" s="113"/>
      <c r="D110" s="114"/>
      <c r="E110" s="114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32">
        <f t="shared" si="6"/>
        <v>200</v>
      </c>
      <c r="U110" s="131">
        <f t="shared" si="7"/>
        <v>200</v>
      </c>
    </row>
    <row r="111" spans="1:21" ht="12.75">
      <c r="A111" s="130"/>
      <c r="B111" s="113"/>
      <c r="C111" s="113"/>
      <c r="D111" s="114"/>
      <c r="E111" s="114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32">
        <f t="shared" si="6"/>
        <v>200</v>
      </c>
      <c r="U111" s="131">
        <f t="shared" si="7"/>
        <v>200</v>
      </c>
    </row>
    <row r="112" spans="1:21" ht="12.75">
      <c r="A112" s="130"/>
      <c r="B112" s="113"/>
      <c r="C112" s="113"/>
      <c r="D112" s="114"/>
      <c r="E112" s="114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32">
        <f t="shared" si="6"/>
        <v>200</v>
      </c>
      <c r="U112" s="131">
        <f t="shared" si="7"/>
        <v>200</v>
      </c>
    </row>
    <row r="113" spans="1:21" ht="12.75">
      <c r="A113" s="130"/>
      <c r="B113" s="113"/>
      <c r="C113" s="113"/>
      <c r="D113" s="114"/>
      <c r="E113" s="114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32">
        <f t="shared" si="6"/>
        <v>200</v>
      </c>
      <c r="U113" s="131">
        <f t="shared" si="7"/>
        <v>200</v>
      </c>
    </row>
    <row r="114" spans="1:21" ht="12.75">
      <c r="A114" s="130"/>
      <c r="B114" s="113"/>
      <c r="C114" s="113"/>
      <c r="D114" s="114"/>
      <c r="E114" s="114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32">
        <f t="shared" si="6"/>
        <v>200</v>
      </c>
      <c r="U114" s="131">
        <f t="shared" si="7"/>
        <v>200</v>
      </c>
    </row>
    <row r="115" spans="1:21" ht="12.75">
      <c r="A115" s="130"/>
      <c r="B115" s="113"/>
      <c r="C115" s="113"/>
      <c r="D115" s="114"/>
      <c r="E115" s="114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32">
        <f t="shared" si="6"/>
        <v>200</v>
      </c>
      <c r="U115" s="131">
        <f t="shared" si="7"/>
        <v>200</v>
      </c>
    </row>
    <row r="116" spans="1:21" ht="12.75">
      <c r="A116" s="130"/>
      <c r="B116" s="113"/>
      <c r="C116" s="113"/>
      <c r="D116" s="114"/>
      <c r="E116" s="114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32">
        <f t="shared" si="6"/>
        <v>200</v>
      </c>
      <c r="U116" s="131">
        <f t="shared" si="7"/>
        <v>200</v>
      </c>
    </row>
    <row r="117" spans="1:21" ht="12.75">
      <c r="A117" s="130"/>
      <c r="B117" s="113"/>
      <c r="C117" s="113"/>
      <c r="D117" s="114"/>
      <c r="E117" s="114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32">
        <f t="shared" si="6"/>
        <v>200</v>
      </c>
      <c r="U117" s="131">
        <f t="shared" si="7"/>
        <v>200</v>
      </c>
    </row>
    <row r="118" spans="1:21" ht="12.75">
      <c r="A118" s="130"/>
      <c r="B118" s="113"/>
      <c r="C118" s="113"/>
      <c r="D118" s="114"/>
      <c r="E118" s="114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32">
        <f t="shared" si="6"/>
        <v>200</v>
      </c>
      <c r="U118" s="131">
        <f t="shared" si="7"/>
        <v>200</v>
      </c>
    </row>
    <row r="119" spans="1:21" ht="12.75">
      <c r="A119" s="130"/>
      <c r="B119" s="113"/>
      <c r="C119" s="113"/>
      <c r="D119" s="114"/>
      <c r="E119" s="114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32">
        <f t="shared" si="6"/>
        <v>200</v>
      </c>
      <c r="U119" s="131">
        <f t="shared" si="7"/>
        <v>200</v>
      </c>
    </row>
    <row r="120" spans="1:21" ht="12.75">
      <c r="A120" s="130"/>
      <c r="B120" s="113"/>
      <c r="C120" s="113"/>
      <c r="D120" s="114"/>
      <c r="E120" s="114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32">
        <f t="shared" si="6"/>
        <v>200</v>
      </c>
      <c r="U120" s="131">
        <f t="shared" si="7"/>
        <v>200</v>
      </c>
    </row>
    <row r="121" spans="1:21" ht="12.75">
      <c r="A121" s="130"/>
      <c r="B121" s="113"/>
      <c r="C121" s="113"/>
      <c r="D121" s="114"/>
      <c r="E121" s="114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32">
        <f t="shared" si="6"/>
        <v>200</v>
      </c>
      <c r="U121" s="131">
        <f t="shared" si="7"/>
        <v>200</v>
      </c>
    </row>
    <row r="122" spans="1:21" ht="12.75">
      <c r="A122" s="130"/>
      <c r="B122" s="113"/>
      <c r="C122" s="113"/>
      <c r="D122" s="114"/>
      <c r="E122" s="114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32">
        <f t="shared" si="6"/>
        <v>200</v>
      </c>
      <c r="U122" s="131">
        <f t="shared" si="7"/>
        <v>200</v>
      </c>
    </row>
    <row r="123" spans="1:21" ht="12.75">
      <c r="A123" s="130"/>
      <c r="B123" s="113"/>
      <c r="C123" s="113"/>
      <c r="D123" s="114"/>
      <c r="E123" s="114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32">
        <f t="shared" si="6"/>
        <v>200</v>
      </c>
      <c r="U123" s="131">
        <f t="shared" si="7"/>
        <v>200</v>
      </c>
    </row>
    <row r="124" spans="1:21" ht="12.75">
      <c r="A124" s="130"/>
      <c r="B124" s="113"/>
      <c r="C124" s="113"/>
      <c r="D124" s="114"/>
      <c r="E124" s="114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32">
        <f t="shared" si="6"/>
        <v>200</v>
      </c>
      <c r="U124" s="131">
        <f t="shared" si="7"/>
        <v>200</v>
      </c>
    </row>
    <row r="125" spans="1:21" ht="12.75">
      <c r="A125" s="130"/>
      <c r="B125" s="113"/>
      <c r="C125" s="113"/>
      <c r="D125" s="114"/>
      <c r="E125" s="114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32">
        <f t="shared" si="6"/>
        <v>200</v>
      </c>
      <c r="U125" s="131">
        <f t="shared" si="7"/>
        <v>200</v>
      </c>
    </row>
    <row r="126" spans="1:21" ht="12.75">
      <c r="A126" s="133"/>
      <c r="B126" s="134"/>
      <c r="C126" s="134"/>
      <c r="D126" s="135"/>
      <c r="E126" s="135"/>
      <c r="F126" s="194"/>
      <c r="G126" s="194"/>
      <c r="H126" s="194"/>
      <c r="I126" s="194"/>
      <c r="J126" s="194"/>
      <c r="K126" s="194"/>
      <c r="L126" s="194"/>
      <c r="M126" s="194"/>
      <c r="N126" s="194"/>
      <c r="O126" s="194"/>
      <c r="P126" s="194"/>
      <c r="Q126" s="194"/>
      <c r="R126" s="194"/>
      <c r="S126" s="194"/>
      <c r="T126" s="195">
        <f t="shared" si="6"/>
        <v>200</v>
      </c>
      <c r="U126" s="137">
        <f t="shared" si="7"/>
        <v>200</v>
      </c>
    </row>
    <row r="127" spans="1:21" ht="12.75">
      <c r="A127" s="130"/>
      <c r="B127" s="113"/>
      <c r="C127" s="113"/>
      <c r="D127" s="114"/>
      <c r="E127" s="114"/>
      <c r="F127" s="113"/>
      <c r="G127" s="113"/>
      <c r="H127" s="113"/>
      <c r="I127" s="113"/>
      <c r="J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31"/>
    </row>
    <row r="128" spans="1:21" ht="12.75">
      <c r="A128" s="114"/>
      <c r="C128" s="111"/>
      <c r="D128" s="114"/>
      <c r="E128" s="114"/>
      <c r="F128" s="162"/>
      <c r="G128" s="104"/>
      <c r="H128" s="104"/>
      <c r="I128" s="104"/>
      <c r="J128" s="115"/>
      <c r="K128" s="115"/>
      <c r="M128" s="162"/>
      <c r="N128" s="104"/>
      <c r="O128" s="104"/>
      <c r="P128" s="104"/>
      <c r="Q128" s="115"/>
      <c r="R128" s="115"/>
      <c r="S128" s="115"/>
      <c r="T128" s="104"/>
      <c r="U128" s="116"/>
    </row>
    <row r="129" spans="2:21" ht="12.75">
      <c r="B129" s="113"/>
      <c r="C129" s="113"/>
      <c r="D129" s="114"/>
      <c r="E129" s="118"/>
      <c r="F129" s="104"/>
      <c r="G129" s="104"/>
      <c r="H129" s="204" t="s">
        <v>358</v>
      </c>
      <c r="I129" s="204"/>
      <c r="J129" s="204"/>
      <c r="K129" s="204"/>
      <c r="L129" s="162" t="s">
        <v>356</v>
      </c>
      <c r="M129" s="104" t="s">
        <v>278</v>
      </c>
      <c r="N129" s="104"/>
      <c r="O129" s="104"/>
      <c r="P129" s="104"/>
      <c r="Q129" s="115"/>
      <c r="R129" s="115"/>
      <c r="S129" s="115"/>
      <c r="T129" s="104"/>
      <c r="U129" s="116"/>
    </row>
    <row r="130" spans="2:21" ht="12.75">
      <c r="B130" s="113"/>
      <c r="C130" s="113"/>
      <c r="D130" s="114"/>
      <c r="E130" s="114"/>
      <c r="F130" s="104"/>
      <c r="G130" s="104"/>
      <c r="H130" s="104"/>
      <c r="I130" s="104"/>
      <c r="J130" s="115"/>
      <c r="K130" s="115"/>
      <c r="L130" s="104"/>
      <c r="M130" s="162" t="s">
        <v>357</v>
      </c>
      <c r="N130" s="104" t="s">
        <v>360</v>
      </c>
      <c r="O130" s="104"/>
      <c r="P130" s="104"/>
      <c r="Q130" s="115"/>
      <c r="R130" s="115"/>
      <c r="S130" s="115"/>
      <c r="T130" s="104"/>
      <c r="U130" s="116"/>
    </row>
    <row r="131" spans="2:21" ht="12.75">
      <c r="B131" s="113"/>
      <c r="C131" s="113"/>
      <c r="D131" s="114"/>
      <c r="E131" s="114"/>
      <c r="F131" s="104"/>
      <c r="G131" s="104"/>
      <c r="H131" s="104"/>
      <c r="I131" s="104"/>
      <c r="J131" s="115"/>
      <c r="K131" s="115"/>
      <c r="L131" s="104"/>
      <c r="M131" s="104"/>
      <c r="N131" s="104"/>
      <c r="O131" s="104"/>
      <c r="P131" s="104"/>
      <c r="Q131" s="115"/>
      <c r="R131" s="115"/>
      <c r="S131" s="115"/>
      <c r="T131" s="104"/>
      <c r="U131" s="116"/>
    </row>
    <row r="132" spans="2:21" ht="12.75">
      <c r="B132" s="113"/>
      <c r="C132" s="113"/>
      <c r="D132" s="114"/>
      <c r="E132" s="114"/>
      <c r="F132" s="104"/>
      <c r="G132" s="104"/>
      <c r="H132" s="104"/>
      <c r="I132" s="104"/>
      <c r="J132" s="115"/>
      <c r="K132" s="115"/>
      <c r="L132" s="104"/>
      <c r="M132" s="104"/>
      <c r="N132" s="104"/>
      <c r="O132" s="104"/>
      <c r="P132" s="104"/>
      <c r="Q132" s="115"/>
      <c r="R132" s="115"/>
      <c r="S132" s="115"/>
      <c r="T132" s="104"/>
      <c r="U132" s="116"/>
    </row>
    <row r="133" spans="2:21" ht="12.75">
      <c r="B133" s="113"/>
      <c r="C133" s="113"/>
      <c r="D133" s="114"/>
      <c r="E133" s="114"/>
      <c r="F133" s="104"/>
      <c r="G133" s="104"/>
      <c r="H133" s="104"/>
      <c r="I133" s="104"/>
      <c r="J133" s="115"/>
      <c r="K133" s="115"/>
      <c r="L133" s="104"/>
      <c r="M133" s="104"/>
      <c r="N133" s="104"/>
      <c r="O133" s="104"/>
      <c r="P133" s="104"/>
      <c r="Q133" s="115"/>
      <c r="R133" s="115"/>
      <c r="S133" s="115"/>
      <c r="T133" s="104"/>
      <c r="U133" s="116"/>
    </row>
    <row r="134" spans="2:21" ht="12.75">
      <c r="B134" s="113"/>
      <c r="C134" s="113"/>
      <c r="D134" s="114"/>
      <c r="E134" s="114"/>
      <c r="F134" s="104"/>
      <c r="G134" s="104"/>
      <c r="H134" s="104"/>
      <c r="I134" s="104"/>
      <c r="J134" s="115"/>
      <c r="K134" s="115"/>
      <c r="L134" s="104"/>
      <c r="M134" s="104"/>
      <c r="N134" s="104"/>
      <c r="O134" s="104"/>
      <c r="P134" s="104"/>
      <c r="Q134" s="115"/>
      <c r="R134" s="115"/>
      <c r="S134" s="115"/>
      <c r="T134" s="104"/>
      <c r="U134" s="116"/>
    </row>
    <row r="135" spans="2:21" ht="12.75">
      <c r="B135" s="113"/>
      <c r="C135" s="113"/>
      <c r="D135" s="114"/>
      <c r="E135" s="114"/>
      <c r="F135" s="104"/>
      <c r="G135" s="104"/>
      <c r="H135" s="104"/>
      <c r="I135" s="104"/>
      <c r="J135" s="115"/>
      <c r="K135" s="115"/>
      <c r="L135" s="104"/>
      <c r="M135" s="104"/>
      <c r="N135" s="104"/>
      <c r="O135" s="104"/>
      <c r="P135" s="104"/>
      <c r="Q135" s="115"/>
      <c r="R135" s="115"/>
      <c r="S135" s="115"/>
      <c r="T135" s="104"/>
      <c r="U135" s="116"/>
    </row>
    <row r="136" spans="2:21" ht="12.75">
      <c r="B136" s="113"/>
      <c r="C136" s="126"/>
      <c r="E136" s="118"/>
      <c r="F136" s="104"/>
      <c r="G136" s="104"/>
      <c r="H136" s="104"/>
      <c r="I136" s="104"/>
      <c r="J136" s="115"/>
      <c r="K136" s="115"/>
      <c r="L136" s="104"/>
      <c r="M136" s="104"/>
      <c r="N136" s="104"/>
      <c r="O136" s="104"/>
      <c r="P136" s="104"/>
      <c r="Q136" s="115"/>
      <c r="R136" s="115"/>
      <c r="S136" s="115"/>
      <c r="T136" s="104"/>
      <c r="U136" s="116"/>
    </row>
    <row r="137" spans="2:21" ht="12.75">
      <c r="B137" s="113"/>
      <c r="C137" s="126"/>
      <c r="E137" s="118"/>
      <c r="F137" s="104"/>
      <c r="G137" s="104"/>
      <c r="H137" s="104"/>
      <c r="I137" s="104"/>
      <c r="J137" s="115"/>
      <c r="K137" s="115"/>
      <c r="L137" s="104"/>
      <c r="M137" s="104"/>
      <c r="N137" s="104"/>
      <c r="O137" s="104"/>
      <c r="P137" s="104"/>
      <c r="Q137" s="115"/>
      <c r="R137" s="115"/>
      <c r="S137" s="115"/>
      <c r="T137" s="104"/>
      <c r="U137" s="116"/>
    </row>
    <row r="138" spans="2:21" ht="12.75">
      <c r="B138" s="113"/>
      <c r="C138" s="113"/>
      <c r="D138" s="114"/>
      <c r="E138" s="114"/>
      <c r="F138" s="104"/>
      <c r="G138" s="104"/>
      <c r="H138" s="104"/>
      <c r="I138" s="104"/>
      <c r="J138" s="115"/>
      <c r="K138" s="115"/>
      <c r="L138" s="104"/>
      <c r="M138" s="104"/>
      <c r="N138" s="104"/>
      <c r="O138" s="104"/>
      <c r="P138" s="104"/>
      <c r="Q138" s="115"/>
      <c r="R138" s="115"/>
      <c r="S138" s="115"/>
      <c r="T138" s="104"/>
      <c r="U138" s="116"/>
    </row>
    <row r="139" spans="2:21" ht="12.75">
      <c r="B139" s="113"/>
      <c r="C139" s="113"/>
      <c r="D139" s="114"/>
      <c r="E139" s="114"/>
      <c r="F139" s="104"/>
      <c r="G139" s="104"/>
      <c r="H139" s="104"/>
      <c r="I139" s="104"/>
      <c r="J139" s="115"/>
      <c r="K139" s="115"/>
      <c r="L139" s="104"/>
      <c r="M139" s="104"/>
      <c r="N139" s="104"/>
      <c r="O139" s="104"/>
      <c r="P139" s="104"/>
      <c r="Q139" s="115"/>
      <c r="R139" s="115"/>
      <c r="S139" s="115"/>
      <c r="T139" s="104"/>
      <c r="U139" s="116"/>
    </row>
    <row r="140" spans="2:21" ht="12.75">
      <c r="B140" s="113"/>
      <c r="C140" s="113"/>
      <c r="D140" s="114"/>
      <c r="E140" s="114"/>
      <c r="F140" s="104"/>
      <c r="G140" s="104"/>
      <c r="H140" s="104"/>
      <c r="I140" s="104"/>
      <c r="J140" s="115"/>
      <c r="K140" s="115"/>
      <c r="L140" s="104"/>
      <c r="M140" s="104"/>
      <c r="N140" s="104"/>
      <c r="O140" s="104"/>
      <c r="P140" s="104"/>
      <c r="Q140" s="115"/>
      <c r="R140" s="115"/>
      <c r="S140" s="115"/>
      <c r="T140" s="104"/>
      <c r="U140" s="116"/>
    </row>
    <row r="141" spans="2:21" ht="12.75">
      <c r="B141" s="113"/>
      <c r="C141" s="113"/>
      <c r="D141" s="114"/>
      <c r="E141" s="114"/>
      <c r="F141" s="104"/>
      <c r="G141" s="104"/>
      <c r="H141" s="104"/>
      <c r="I141" s="104"/>
      <c r="J141" s="115"/>
      <c r="K141" s="115"/>
      <c r="L141" s="104"/>
      <c r="M141" s="104"/>
      <c r="N141" s="104"/>
      <c r="O141" s="104"/>
      <c r="P141" s="104"/>
      <c r="Q141" s="115"/>
      <c r="R141" s="115"/>
      <c r="S141" s="115"/>
      <c r="T141" s="104"/>
      <c r="U141" s="116"/>
    </row>
    <row r="142" spans="2:21" ht="12.75">
      <c r="B142" s="113"/>
      <c r="C142" s="113"/>
      <c r="D142" s="114"/>
      <c r="E142" s="114"/>
      <c r="F142" s="104"/>
      <c r="G142" s="104"/>
      <c r="H142" s="104"/>
      <c r="I142" s="104"/>
      <c r="J142" s="115"/>
      <c r="K142" s="115"/>
      <c r="L142" s="104"/>
      <c r="M142" s="104"/>
      <c r="N142" s="104"/>
      <c r="O142" s="104"/>
      <c r="P142" s="104"/>
      <c r="Q142" s="115"/>
      <c r="R142" s="115"/>
      <c r="S142" s="115"/>
      <c r="T142" s="104"/>
      <c r="U142" s="116"/>
    </row>
    <row r="143" spans="2:21" ht="12.75">
      <c r="B143" s="113"/>
      <c r="C143" s="113"/>
      <c r="D143" s="114"/>
      <c r="E143" s="114"/>
      <c r="F143" s="104"/>
      <c r="G143" s="104"/>
      <c r="H143" s="104"/>
      <c r="I143" s="104"/>
      <c r="J143" s="115"/>
      <c r="K143" s="115"/>
      <c r="L143" s="104"/>
      <c r="M143" s="104"/>
      <c r="N143" s="104"/>
      <c r="O143" s="104"/>
      <c r="P143" s="104"/>
      <c r="Q143" s="115"/>
      <c r="R143" s="115"/>
      <c r="S143" s="115"/>
      <c r="T143" s="104"/>
      <c r="U143" s="116"/>
    </row>
    <row r="144" spans="2:21" ht="12.75">
      <c r="B144" s="113"/>
      <c r="C144" s="113"/>
      <c r="D144" s="114"/>
      <c r="E144" s="114"/>
      <c r="F144" s="104"/>
      <c r="G144" s="104"/>
      <c r="H144" s="104"/>
      <c r="I144" s="104"/>
      <c r="J144" s="115"/>
      <c r="K144" s="115"/>
      <c r="L144" s="104"/>
      <c r="M144" s="104"/>
      <c r="N144" s="104"/>
      <c r="O144" s="104"/>
      <c r="P144" s="104"/>
      <c r="Q144" s="115"/>
      <c r="R144" s="115"/>
      <c r="S144" s="115"/>
      <c r="T144" s="104"/>
      <c r="U144" s="116"/>
    </row>
    <row r="145" spans="2:21" ht="12.75">
      <c r="B145" s="113"/>
      <c r="C145" s="113"/>
      <c r="D145" s="114"/>
      <c r="E145" s="114"/>
      <c r="F145" s="104"/>
      <c r="G145" s="104"/>
      <c r="H145" s="104"/>
      <c r="I145" s="104"/>
      <c r="J145" s="115"/>
      <c r="K145" s="115"/>
      <c r="L145" s="104"/>
      <c r="M145" s="104"/>
      <c r="N145" s="104"/>
      <c r="O145" s="104"/>
      <c r="P145" s="104"/>
      <c r="Q145" s="115"/>
      <c r="R145" s="115"/>
      <c r="S145" s="115"/>
      <c r="T145" s="104"/>
      <c r="U145" s="116"/>
    </row>
    <row r="146" spans="2:21" ht="12.75">
      <c r="B146" s="113"/>
      <c r="C146" s="113"/>
      <c r="D146" s="114"/>
      <c r="E146" s="114"/>
      <c r="F146" s="104"/>
      <c r="G146" s="104"/>
      <c r="H146" s="104"/>
      <c r="I146" s="104"/>
      <c r="J146" s="115"/>
      <c r="K146" s="115"/>
      <c r="L146" s="104"/>
      <c r="M146" s="104"/>
      <c r="N146" s="104"/>
      <c r="O146" s="104"/>
      <c r="P146" s="104"/>
      <c r="Q146" s="115"/>
      <c r="R146" s="115"/>
      <c r="S146" s="115"/>
      <c r="T146" s="104"/>
      <c r="U146" s="116"/>
    </row>
    <row r="147" spans="2:21" ht="12.75">
      <c r="B147" s="113"/>
      <c r="C147" s="113"/>
      <c r="D147" s="114"/>
      <c r="E147" s="114"/>
      <c r="F147" s="104"/>
      <c r="G147" s="104"/>
      <c r="H147" s="104"/>
      <c r="I147" s="104"/>
      <c r="J147" s="115"/>
      <c r="K147" s="115"/>
      <c r="L147" s="104"/>
      <c r="M147" s="104"/>
      <c r="N147" s="104"/>
      <c r="O147" s="104"/>
      <c r="P147" s="104"/>
      <c r="Q147" s="115"/>
      <c r="R147" s="115"/>
      <c r="S147" s="115"/>
      <c r="T147" s="104"/>
      <c r="U147" s="116"/>
    </row>
    <row r="148" spans="2:21" ht="12.75">
      <c r="B148" s="113"/>
      <c r="C148" s="113"/>
      <c r="D148" s="114"/>
      <c r="E148" s="114"/>
      <c r="F148" s="104"/>
      <c r="G148" s="104"/>
      <c r="H148" s="104"/>
      <c r="I148" s="104"/>
      <c r="J148" s="115"/>
      <c r="K148" s="115"/>
      <c r="L148" s="104"/>
      <c r="M148" s="104"/>
      <c r="N148" s="104"/>
      <c r="O148" s="104"/>
      <c r="P148" s="104"/>
      <c r="Q148" s="115"/>
      <c r="R148" s="115"/>
      <c r="S148" s="115"/>
      <c r="T148" s="104"/>
      <c r="U148" s="116"/>
    </row>
    <row r="149" spans="2:21" ht="12.75">
      <c r="B149" s="113"/>
      <c r="C149" s="113"/>
      <c r="D149" s="114"/>
      <c r="E149" s="114"/>
      <c r="F149" s="104"/>
      <c r="G149" s="104"/>
      <c r="H149" s="104"/>
      <c r="I149" s="104"/>
      <c r="J149" s="115"/>
      <c r="K149" s="115"/>
      <c r="L149" s="104"/>
      <c r="M149" s="104"/>
      <c r="N149" s="104"/>
      <c r="O149" s="104"/>
      <c r="P149" s="104"/>
      <c r="Q149" s="115"/>
      <c r="R149" s="115"/>
      <c r="S149" s="115"/>
      <c r="T149" s="104"/>
      <c r="U149" s="116"/>
    </row>
    <row r="150" spans="2:21" ht="12.75">
      <c r="B150" s="113"/>
      <c r="C150" s="113"/>
      <c r="D150" s="114"/>
      <c r="E150" s="114"/>
      <c r="F150" s="104"/>
      <c r="G150" s="104"/>
      <c r="H150" s="104"/>
      <c r="I150" s="104"/>
      <c r="J150" s="115"/>
      <c r="K150" s="115"/>
      <c r="L150" s="104"/>
      <c r="M150" s="104"/>
      <c r="N150" s="104"/>
      <c r="O150" s="104"/>
      <c r="P150" s="104"/>
      <c r="Q150" s="115"/>
      <c r="R150" s="115"/>
      <c r="S150" s="115"/>
      <c r="T150" s="104"/>
      <c r="U150" s="116"/>
    </row>
    <row r="151" spans="2:21" ht="12.75">
      <c r="B151" s="113"/>
      <c r="C151" s="113"/>
      <c r="D151" s="114"/>
      <c r="E151" s="114"/>
      <c r="F151" s="104"/>
      <c r="G151" s="104"/>
      <c r="H151" s="104"/>
      <c r="I151" s="104"/>
      <c r="J151" s="115"/>
      <c r="K151" s="115"/>
      <c r="L151" s="104"/>
      <c r="M151" s="104"/>
      <c r="N151" s="104"/>
      <c r="O151" s="104"/>
      <c r="P151" s="104"/>
      <c r="Q151" s="115"/>
      <c r="R151" s="115"/>
      <c r="S151" s="115"/>
      <c r="T151" s="104"/>
      <c r="U151" s="116"/>
    </row>
    <row r="152" spans="2:21" ht="12.75">
      <c r="B152" s="113"/>
      <c r="C152" s="113"/>
      <c r="D152" s="114"/>
      <c r="E152" s="114"/>
      <c r="F152" s="104"/>
      <c r="G152" s="104"/>
      <c r="H152" s="104"/>
      <c r="I152" s="104"/>
      <c r="J152" s="115"/>
      <c r="K152" s="115"/>
      <c r="L152" s="104"/>
      <c r="M152" s="104"/>
      <c r="N152" s="104"/>
      <c r="O152" s="104"/>
      <c r="P152" s="104"/>
      <c r="Q152" s="115"/>
      <c r="R152" s="115"/>
      <c r="S152" s="115"/>
      <c r="T152" s="104"/>
      <c r="U152" s="116"/>
    </row>
    <row r="153" spans="2:21" ht="12.75">
      <c r="B153" s="113"/>
      <c r="C153" s="113"/>
      <c r="D153" s="114"/>
      <c r="E153" s="114"/>
      <c r="F153" s="104"/>
      <c r="G153" s="104"/>
      <c r="H153" s="104"/>
      <c r="I153" s="104"/>
      <c r="J153" s="115"/>
      <c r="K153" s="115"/>
      <c r="L153" s="104"/>
      <c r="M153" s="104"/>
      <c r="N153" s="104"/>
      <c r="O153" s="104"/>
      <c r="P153" s="104"/>
      <c r="Q153" s="115"/>
      <c r="R153" s="115"/>
      <c r="S153" s="115"/>
      <c r="T153" s="104"/>
      <c r="U153" s="116"/>
    </row>
    <row r="154" spans="2:21" ht="12.75">
      <c r="B154" s="113"/>
      <c r="C154" s="113"/>
      <c r="D154" s="114"/>
      <c r="E154" s="114"/>
      <c r="F154" s="104"/>
      <c r="G154" s="104"/>
      <c r="H154" s="104"/>
      <c r="I154" s="104"/>
      <c r="J154" s="115"/>
      <c r="K154" s="115"/>
      <c r="L154" s="104"/>
      <c r="M154" s="104"/>
      <c r="N154" s="104"/>
      <c r="O154" s="104"/>
      <c r="P154" s="104"/>
      <c r="Q154" s="115"/>
      <c r="R154" s="115"/>
      <c r="S154" s="115"/>
      <c r="T154" s="104"/>
      <c r="U154" s="116"/>
    </row>
    <row r="155" spans="2:21" ht="12.75">
      <c r="B155" s="113"/>
      <c r="C155" s="113"/>
      <c r="D155" s="114"/>
      <c r="E155" s="114"/>
      <c r="F155" s="104"/>
      <c r="G155" s="104"/>
      <c r="H155" s="104"/>
      <c r="I155" s="104"/>
      <c r="J155" s="115"/>
      <c r="K155" s="115"/>
      <c r="L155" s="104"/>
      <c r="M155" s="104"/>
      <c r="N155" s="104"/>
      <c r="O155" s="104"/>
      <c r="P155" s="104"/>
      <c r="Q155" s="115"/>
      <c r="R155" s="115"/>
      <c r="S155" s="115"/>
      <c r="T155" s="104"/>
      <c r="U155" s="116"/>
    </row>
    <row r="156" spans="2:21" ht="12.75">
      <c r="B156" s="113"/>
      <c r="C156" s="113"/>
      <c r="D156" s="114"/>
      <c r="E156" s="114"/>
      <c r="F156" s="104"/>
      <c r="G156" s="104"/>
      <c r="H156" s="104"/>
      <c r="I156" s="104"/>
      <c r="J156" s="115"/>
      <c r="K156" s="115"/>
      <c r="L156" s="104"/>
      <c r="M156" s="104"/>
      <c r="N156" s="104"/>
      <c r="O156" s="104"/>
      <c r="P156" s="104"/>
      <c r="Q156" s="115"/>
      <c r="R156" s="115"/>
      <c r="S156" s="115"/>
      <c r="T156" s="104"/>
      <c r="U156" s="116"/>
    </row>
    <row r="157" spans="2:21" ht="12.75">
      <c r="B157" s="113"/>
      <c r="C157" s="113"/>
      <c r="D157" s="114"/>
      <c r="E157" s="114"/>
      <c r="F157" s="104"/>
      <c r="G157" s="104"/>
      <c r="H157" s="104"/>
      <c r="I157" s="104"/>
      <c r="J157" s="115"/>
      <c r="K157" s="115"/>
      <c r="L157" s="104"/>
      <c r="M157" s="104"/>
      <c r="N157" s="104"/>
      <c r="O157" s="104"/>
      <c r="P157" s="104"/>
      <c r="Q157" s="115"/>
      <c r="R157" s="115"/>
      <c r="S157" s="115"/>
      <c r="T157" s="104"/>
      <c r="U157" s="116"/>
    </row>
    <row r="158" spans="2:21" ht="12.75">
      <c r="B158" s="113"/>
      <c r="C158" s="113"/>
      <c r="D158" s="114"/>
      <c r="E158" s="114"/>
      <c r="F158" s="104"/>
      <c r="G158" s="104"/>
      <c r="H158" s="104"/>
      <c r="I158" s="104"/>
      <c r="J158" s="115"/>
      <c r="K158" s="115"/>
      <c r="L158" s="104"/>
      <c r="M158" s="104"/>
      <c r="N158" s="104"/>
      <c r="O158" s="104"/>
      <c r="P158" s="104"/>
      <c r="Q158" s="104"/>
      <c r="R158" s="104"/>
      <c r="S158" s="104"/>
      <c r="T158" s="104"/>
      <c r="U158" s="116"/>
    </row>
    <row r="159" spans="2:21" ht="12.75">
      <c r="B159" s="113"/>
      <c r="C159" s="113"/>
      <c r="D159" s="114"/>
      <c r="E159" s="114"/>
      <c r="F159" s="104"/>
      <c r="G159" s="104"/>
      <c r="H159" s="104"/>
      <c r="I159" s="104"/>
      <c r="J159" s="115"/>
      <c r="K159" s="115"/>
      <c r="L159" s="104"/>
      <c r="M159" s="104"/>
      <c r="N159" s="104"/>
      <c r="O159" s="104"/>
      <c r="P159" s="104"/>
      <c r="Q159" s="115"/>
      <c r="R159" s="115"/>
      <c r="S159" s="115"/>
      <c r="T159" s="104"/>
      <c r="U159" s="116"/>
    </row>
    <row r="160" spans="2:21" ht="12.75">
      <c r="B160" s="119"/>
      <c r="C160" s="119"/>
      <c r="D160" s="138"/>
      <c r="E160" s="114"/>
      <c r="F160" s="104"/>
      <c r="G160" s="104"/>
      <c r="H160" s="104"/>
      <c r="I160" s="104"/>
      <c r="J160" s="115"/>
      <c r="K160" s="115"/>
      <c r="L160" s="104"/>
      <c r="M160" s="104"/>
      <c r="N160" s="104"/>
      <c r="O160" s="104"/>
      <c r="P160" s="104"/>
      <c r="Q160" s="104"/>
      <c r="R160" s="104"/>
      <c r="S160" s="104"/>
      <c r="T160" s="104"/>
      <c r="U160" s="116"/>
    </row>
    <row r="161" spans="2:21" ht="12.75">
      <c r="B161" s="113"/>
      <c r="C161" s="113"/>
      <c r="D161" s="114"/>
      <c r="E161" s="114"/>
      <c r="F161" s="104"/>
      <c r="G161" s="104"/>
      <c r="H161" s="104"/>
      <c r="I161" s="104"/>
      <c r="J161" s="115"/>
      <c r="K161" s="115"/>
      <c r="L161" s="104"/>
      <c r="M161" s="104"/>
      <c r="N161" s="104"/>
      <c r="O161" s="104"/>
      <c r="P161" s="104"/>
      <c r="Q161" s="115"/>
      <c r="R161" s="115"/>
      <c r="S161" s="115"/>
      <c r="T161" s="104"/>
      <c r="U161" s="116"/>
    </row>
    <row r="162" spans="2:21" ht="12.75">
      <c r="B162" s="113"/>
      <c r="C162" s="113"/>
      <c r="D162" s="114"/>
      <c r="E162" s="114"/>
      <c r="F162" s="104"/>
      <c r="G162" s="104"/>
      <c r="H162" s="104"/>
      <c r="I162" s="104"/>
      <c r="J162" s="115"/>
      <c r="K162" s="115"/>
      <c r="L162" s="104"/>
      <c r="M162" s="104"/>
      <c r="N162" s="104"/>
      <c r="O162" s="104"/>
      <c r="P162" s="104"/>
      <c r="Q162" s="115"/>
      <c r="R162" s="115"/>
      <c r="S162" s="115"/>
      <c r="T162" s="104"/>
      <c r="U162" s="116"/>
    </row>
    <row r="163" spans="2:21" ht="12.75">
      <c r="B163" s="113"/>
      <c r="C163" s="113"/>
      <c r="D163" s="114"/>
      <c r="E163" s="114"/>
      <c r="F163" s="104"/>
      <c r="G163" s="104"/>
      <c r="H163" s="104"/>
      <c r="I163" s="104"/>
      <c r="J163" s="115"/>
      <c r="K163" s="115"/>
      <c r="L163" s="104"/>
      <c r="M163" s="104"/>
      <c r="N163" s="104"/>
      <c r="O163" s="104"/>
      <c r="P163" s="104"/>
      <c r="Q163" s="115"/>
      <c r="R163" s="115"/>
      <c r="S163" s="115"/>
      <c r="T163" s="104"/>
      <c r="U163" s="116"/>
    </row>
    <row r="164" spans="2:21" ht="12.75">
      <c r="B164" s="113"/>
      <c r="C164" s="113"/>
      <c r="D164" s="114"/>
      <c r="E164" s="114"/>
      <c r="F164" s="104"/>
      <c r="G164" s="104"/>
      <c r="H164" s="104"/>
      <c r="I164" s="104"/>
      <c r="J164" s="115"/>
      <c r="K164" s="115"/>
      <c r="L164" s="104"/>
      <c r="M164" s="104"/>
      <c r="N164" s="104"/>
      <c r="O164" s="104"/>
      <c r="P164" s="104"/>
      <c r="Q164" s="115"/>
      <c r="R164" s="115"/>
      <c r="S164" s="115"/>
      <c r="T164" s="104"/>
      <c r="U164" s="116"/>
    </row>
  </sheetData>
  <sheetProtection/>
  <autoFilter ref="A6:U127">
    <sortState ref="A7:U164">
      <sortCondition descending="1" sortBy="value" ref="U7:U164"/>
    </sortState>
  </autoFilter>
  <mergeCells count="2">
    <mergeCell ref="A1:U1"/>
    <mergeCell ref="H129:K129"/>
  </mergeCells>
  <printOptions/>
  <pageMargins left="0.7" right="0.7" top="0.787401575" bottom="0.787401575" header="0.3" footer="0.3"/>
  <pageSetup fitToHeight="0" fitToWidth="1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4"/>
  <sheetViews>
    <sheetView zoomScalePageLayoutView="0" workbookViewId="0" topLeftCell="A1">
      <selection activeCell="X10" sqref="X10"/>
    </sheetView>
  </sheetViews>
  <sheetFormatPr defaultColWidth="11.421875" defaultRowHeight="12.75"/>
  <cols>
    <col min="1" max="1" width="4.00390625" style="118" bestFit="1" customWidth="1"/>
    <col min="2" max="2" width="12.00390625" style="103" bestFit="1" customWidth="1"/>
    <col min="3" max="3" width="9.00390625" style="103" bestFit="1" customWidth="1"/>
    <col min="4" max="4" width="2.7109375" style="118" customWidth="1"/>
    <col min="5" max="5" width="8.00390625" style="103" bestFit="1" customWidth="1"/>
    <col min="6" max="9" width="5.7109375" style="103" customWidth="1"/>
    <col min="10" max="11" width="5.7109375" style="113" customWidth="1"/>
    <col min="12" max="20" width="5.7109375" style="103" customWidth="1"/>
    <col min="21" max="21" width="11.140625" style="129" customWidth="1"/>
  </cols>
  <sheetData>
    <row r="1" spans="1:21" ht="25.5">
      <c r="A1" s="201" t="s">
        <v>369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3"/>
    </row>
    <row r="2" spans="1:21" ht="12.75">
      <c r="A2" s="139"/>
      <c r="B2" s="140"/>
      <c r="C2" s="140"/>
      <c r="D2" s="141"/>
      <c r="E2" s="140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0"/>
      <c r="U2" s="143"/>
    </row>
    <row r="3" spans="1:21" ht="12.75">
      <c r="A3" s="166"/>
      <c r="B3" s="167"/>
      <c r="C3" s="167"/>
      <c r="D3" s="168"/>
      <c r="E3" s="186" t="s">
        <v>348</v>
      </c>
      <c r="F3" s="164">
        <v>50</v>
      </c>
      <c r="G3" s="164">
        <v>50</v>
      </c>
      <c r="H3" s="164">
        <v>25</v>
      </c>
      <c r="I3" s="164">
        <v>25</v>
      </c>
      <c r="J3" s="164">
        <v>25</v>
      </c>
      <c r="K3" s="164">
        <v>50</v>
      </c>
      <c r="L3" s="189" t="s">
        <v>356</v>
      </c>
      <c r="M3" s="189" t="s">
        <v>357</v>
      </c>
      <c r="N3" s="164">
        <v>50</v>
      </c>
      <c r="O3" s="164">
        <v>25</v>
      </c>
      <c r="P3" s="164">
        <v>50</v>
      </c>
      <c r="Q3" s="164">
        <v>25</v>
      </c>
      <c r="R3" s="164">
        <v>50</v>
      </c>
      <c r="S3" s="164">
        <v>25</v>
      </c>
      <c r="T3" s="187"/>
      <c r="U3" s="165"/>
    </row>
    <row r="4" spans="1:21" ht="133.5">
      <c r="A4" s="144" t="s">
        <v>1</v>
      </c>
      <c r="B4" s="145" t="s">
        <v>212</v>
      </c>
      <c r="C4" s="145" t="s">
        <v>156</v>
      </c>
      <c r="D4" s="145" t="s">
        <v>270</v>
      </c>
      <c r="E4" s="145" t="s">
        <v>271</v>
      </c>
      <c r="F4" s="145" t="s">
        <v>349</v>
      </c>
      <c r="G4" s="145" t="s">
        <v>350</v>
      </c>
      <c r="H4" s="145" t="s">
        <v>350</v>
      </c>
      <c r="I4" s="145" t="s">
        <v>351</v>
      </c>
      <c r="J4" s="145" t="s">
        <v>352</v>
      </c>
      <c r="K4" s="145" t="s">
        <v>233</v>
      </c>
      <c r="L4" s="188" t="s">
        <v>205</v>
      </c>
      <c r="M4" s="188" t="s">
        <v>205</v>
      </c>
      <c r="N4" s="147" t="s">
        <v>353</v>
      </c>
      <c r="O4" s="147" t="s">
        <v>353</v>
      </c>
      <c r="P4" s="145" t="s">
        <v>354</v>
      </c>
      <c r="Q4" s="145" t="s">
        <v>354</v>
      </c>
      <c r="R4" s="145" t="s">
        <v>375</v>
      </c>
      <c r="S4" s="145" t="s">
        <v>375</v>
      </c>
      <c r="T4" s="145" t="s">
        <v>34</v>
      </c>
      <c r="U4" s="148" t="s">
        <v>221</v>
      </c>
    </row>
    <row r="5" spans="1:21" ht="12.75">
      <c r="A5" s="175"/>
      <c r="B5" s="163" t="s">
        <v>359</v>
      </c>
      <c r="C5" s="176"/>
      <c r="D5" s="177"/>
      <c r="E5" s="176"/>
      <c r="F5" s="164">
        <v>80</v>
      </c>
      <c r="G5" s="164">
        <v>100</v>
      </c>
      <c r="H5" s="164">
        <v>100</v>
      </c>
      <c r="I5" s="164">
        <v>200</v>
      </c>
      <c r="J5" s="164">
        <v>180</v>
      </c>
      <c r="K5" s="164">
        <v>60</v>
      </c>
      <c r="L5" s="164">
        <v>100</v>
      </c>
      <c r="M5" s="164">
        <v>100</v>
      </c>
      <c r="N5" s="164">
        <v>100</v>
      </c>
      <c r="O5" s="164">
        <v>150</v>
      </c>
      <c r="P5" s="164">
        <v>100</v>
      </c>
      <c r="Q5" s="164">
        <v>150</v>
      </c>
      <c r="R5" s="164">
        <v>100</v>
      </c>
      <c r="S5" s="164">
        <v>150</v>
      </c>
      <c r="T5" s="178"/>
      <c r="U5" s="165"/>
    </row>
    <row r="6" spans="1:21" ht="12.75">
      <c r="A6" s="179"/>
      <c r="B6" s="180"/>
      <c r="C6" s="180"/>
      <c r="D6" s="181"/>
      <c r="E6" s="181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3"/>
      <c r="U6" s="157"/>
    </row>
    <row r="7" spans="1:21" ht="12.75">
      <c r="A7" s="130">
        <v>1</v>
      </c>
      <c r="B7" s="113" t="s">
        <v>183</v>
      </c>
      <c r="C7" s="113" t="s">
        <v>95</v>
      </c>
      <c r="D7" s="114"/>
      <c r="E7" s="114">
        <v>1942</v>
      </c>
      <c r="F7" s="158">
        <v>73</v>
      </c>
      <c r="G7" s="158">
        <v>91</v>
      </c>
      <c r="H7" s="158">
        <v>88</v>
      </c>
      <c r="I7" s="158">
        <v>198</v>
      </c>
      <c r="J7" s="158">
        <v>172</v>
      </c>
      <c r="K7" s="158">
        <v>57</v>
      </c>
      <c r="L7" s="158">
        <v>100</v>
      </c>
      <c r="M7" s="158">
        <v>100</v>
      </c>
      <c r="N7" s="158">
        <v>84</v>
      </c>
      <c r="O7" s="158">
        <v>141</v>
      </c>
      <c r="P7" s="158">
        <v>95</v>
      </c>
      <c r="Q7" s="158">
        <v>142</v>
      </c>
      <c r="R7" s="158">
        <v>83</v>
      </c>
      <c r="S7" s="158">
        <v>143</v>
      </c>
      <c r="T7" s="132">
        <f aca="true" t="shared" si="0" ref="T7:T38">MAX($F$5-F7,$G$5-G7,$H$5-H7,$I$5-I7,$J$5-J7,$K$5-K7,$L$5-L7,$M$5-M7,$N$5-N7,$O$5-O7,$P$5-P7,$Q$5-Q7,$R$5-R7,$S$5-S7)</f>
        <v>17</v>
      </c>
      <c r="U7" s="131">
        <f aca="true" t="shared" si="1" ref="U7:U38">SUM(F7:T7)</f>
        <v>1584</v>
      </c>
    </row>
    <row r="8" spans="1:21" ht="12.75">
      <c r="A8" s="130">
        <v>2</v>
      </c>
      <c r="B8" s="113" t="s">
        <v>210</v>
      </c>
      <c r="C8" s="113" t="s">
        <v>211</v>
      </c>
      <c r="D8" s="114"/>
      <c r="E8" s="114">
        <v>1971</v>
      </c>
      <c r="F8" s="158">
        <v>61</v>
      </c>
      <c r="G8" s="158">
        <v>86</v>
      </c>
      <c r="H8" s="158">
        <v>92</v>
      </c>
      <c r="I8" s="158">
        <v>191</v>
      </c>
      <c r="J8" s="158">
        <v>175</v>
      </c>
      <c r="K8" s="158">
        <v>51</v>
      </c>
      <c r="L8" s="158">
        <v>100</v>
      </c>
      <c r="M8" s="158">
        <v>100</v>
      </c>
      <c r="N8" s="158">
        <v>87</v>
      </c>
      <c r="O8" s="158">
        <v>134</v>
      </c>
      <c r="P8" s="158">
        <v>85</v>
      </c>
      <c r="Q8" s="158">
        <v>146</v>
      </c>
      <c r="R8" s="158">
        <v>80</v>
      </c>
      <c r="S8" s="158">
        <v>133</v>
      </c>
      <c r="T8" s="132">
        <f t="shared" si="0"/>
        <v>20</v>
      </c>
      <c r="U8" s="131">
        <f t="shared" si="1"/>
        <v>1541</v>
      </c>
    </row>
    <row r="9" spans="1:21" ht="12.75">
      <c r="A9" s="130">
        <v>3</v>
      </c>
      <c r="B9" s="113" t="s">
        <v>135</v>
      </c>
      <c r="C9" s="113" t="s">
        <v>136</v>
      </c>
      <c r="D9" s="114"/>
      <c r="E9" s="114">
        <v>1950</v>
      </c>
      <c r="F9" s="158">
        <v>49</v>
      </c>
      <c r="G9" s="158">
        <v>84</v>
      </c>
      <c r="H9" s="158">
        <v>59</v>
      </c>
      <c r="I9" s="158">
        <v>164</v>
      </c>
      <c r="J9" s="158">
        <v>149</v>
      </c>
      <c r="K9" s="158">
        <v>41</v>
      </c>
      <c r="L9" s="158">
        <v>100</v>
      </c>
      <c r="M9" s="158">
        <v>100</v>
      </c>
      <c r="N9" s="158">
        <v>71</v>
      </c>
      <c r="O9" s="158">
        <v>135</v>
      </c>
      <c r="P9" s="158">
        <v>88</v>
      </c>
      <c r="Q9" s="158">
        <v>128</v>
      </c>
      <c r="R9" s="158"/>
      <c r="S9" s="158"/>
      <c r="T9" s="132">
        <f t="shared" si="0"/>
        <v>150</v>
      </c>
      <c r="U9" s="131">
        <f t="shared" si="1"/>
        <v>1318</v>
      </c>
    </row>
    <row r="10" spans="1:21" ht="12.75">
      <c r="A10" s="130">
        <v>4</v>
      </c>
      <c r="B10" s="113" t="s">
        <v>101</v>
      </c>
      <c r="C10" s="113" t="s">
        <v>102</v>
      </c>
      <c r="D10" s="114"/>
      <c r="E10" s="114">
        <v>1946</v>
      </c>
      <c r="F10" s="158"/>
      <c r="G10" s="158">
        <v>75</v>
      </c>
      <c r="H10" s="158">
        <v>86</v>
      </c>
      <c r="I10" s="158">
        <v>186</v>
      </c>
      <c r="J10" s="158">
        <v>166</v>
      </c>
      <c r="K10" s="158"/>
      <c r="L10" s="158">
        <v>100</v>
      </c>
      <c r="M10" s="158">
        <v>100</v>
      </c>
      <c r="N10" s="158">
        <v>82</v>
      </c>
      <c r="O10" s="158">
        <v>134</v>
      </c>
      <c r="P10" s="158">
        <v>88</v>
      </c>
      <c r="Q10" s="158">
        <v>135</v>
      </c>
      <c r="R10" s="158"/>
      <c r="S10" s="158"/>
      <c r="T10" s="132">
        <f t="shared" si="0"/>
        <v>150</v>
      </c>
      <c r="U10" s="131">
        <f t="shared" si="1"/>
        <v>1302</v>
      </c>
    </row>
    <row r="11" spans="1:21" ht="12.75">
      <c r="A11" s="130">
        <v>5</v>
      </c>
      <c r="B11" s="113" t="s">
        <v>170</v>
      </c>
      <c r="C11" s="113" t="s">
        <v>216</v>
      </c>
      <c r="D11" s="114" t="s">
        <v>269</v>
      </c>
      <c r="E11" s="114">
        <v>1995</v>
      </c>
      <c r="F11" s="158"/>
      <c r="G11" s="158">
        <v>77</v>
      </c>
      <c r="H11" s="158">
        <v>89</v>
      </c>
      <c r="I11" s="158">
        <v>186</v>
      </c>
      <c r="J11" s="158">
        <v>168</v>
      </c>
      <c r="K11" s="158">
        <v>51</v>
      </c>
      <c r="L11" s="158">
        <v>100</v>
      </c>
      <c r="M11" s="158">
        <v>100</v>
      </c>
      <c r="N11" s="158"/>
      <c r="O11" s="158"/>
      <c r="P11" s="158"/>
      <c r="Q11" s="158"/>
      <c r="R11" s="158">
        <v>66</v>
      </c>
      <c r="S11" s="158">
        <v>132</v>
      </c>
      <c r="T11" s="132">
        <f t="shared" si="0"/>
        <v>150</v>
      </c>
      <c r="U11" s="131">
        <f t="shared" si="1"/>
        <v>1119</v>
      </c>
    </row>
    <row r="12" spans="1:21" ht="12.75">
      <c r="A12" s="130">
        <v>6</v>
      </c>
      <c r="B12" s="113" t="s">
        <v>173</v>
      </c>
      <c r="C12" s="113" t="s">
        <v>99</v>
      </c>
      <c r="D12" s="114"/>
      <c r="E12" s="114">
        <v>1962</v>
      </c>
      <c r="F12" s="158"/>
      <c r="G12" s="158">
        <v>92</v>
      </c>
      <c r="H12" s="158">
        <v>95</v>
      </c>
      <c r="I12" s="158">
        <v>171</v>
      </c>
      <c r="J12" s="158"/>
      <c r="K12" s="158">
        <v>54</v>
      </c>
      <c r="L12" s="158">
        <v>100</v>
      </c>
      <c r="M12" s="158">
        <v>100</v>
      </c>
      <c r="N12" s="158">
        <v>88</v>
      </c>
      <c r="O12" s="158">
        <v>138</v>
      </c>
      <c r="P12" s="158"/>
      <c r="Q12" s="158"/>
      <c r="R12" s="158"/>
      <c r="S12" s="158"/>
      <c r="T12" s="132">
        <f t="shared" si="0"/>
        <v>180</v>
      </c>
      <c r="U12" s="131">
        <f t="shared" si="1"/>
        <v>1018</v>
      </c>
    </row>
    <row r="13" spans="1:21" ht="12.75">
      <c r="A13" s="130">
        <v>7</v>
      </c>
      <c r="B13" s="113" t="s">
        <v>194</v>
      </c>
      <c r="C13" s="113" t="s">
        <v>95</v>
      </c>
      <c r="D13" s="114"/>
      <c r="E13" s="114">
        <v>1943</v>
      </c>
      <c r="F13" s="158">
        <v>64</v>
      </c>
      <c r="G13" s="158">
        <v>88</v>
      </c>
      <c r="H13" s="158">
        <v>95</v>
      </c>
      <c r="I13" s="158">
        <v>190</v>
      </c>
      <c r="J13" s="158">
        <v>173</v>
      </c>
      <c r="K13" s="158"/>
      <c r="L13" s="158">
        <v>100</v>
      </c>
      <c r="M13" s="158">
        <v>100</v>
      </c>
      <c r="N13" s="158"/>
      <c r="O13" s="158"/>
      <c r="P13" s="158"/>
      <c r="Q13" s="158"/>
      <c r="R13" s="158"/>
      <c r="S13" s="158"/>
      <c r="T13" s="132">
        <f t="shared" si="0"/>
        <v>150</v>
      </c>
      <c r="U13" s="131">
        <f t="shared" si="1"/>
        <v>960</v>
      </c>
    </row>
    <row r="14" spans="1:21" ht="12.75">
      <c r="A14" s="130">
        <v>8</v>
      </c>
      <c r="B14" s="113" t="s">
        <v>147</v>
      </c>
      <c r="C14" s="113" t="s">
        <v>148</v>
      </c>
      <c r="D14" s="114"/>
      <c r="E14" s="114">
        <v>1964</v>
      </c>
      <c r="F14" s="158">
        <v>67</v>
      </c>
      <c r="G14" s="158">
        <v>81</v>
      </c>
      <c r="H14" s="158">
        <v>83</v>
      </c>
      <c r="I14" s="158"/>
      <c r="J14" s="158">
        <v>172</v>
      </c>
      <c r="K14" s="158"/>
      <c r="L14" s="158">
        <v>100</v>
      </c>
      <c r="M14" s="158">
        <v>100</v>
      </c>
      <c r="N14" s="158"/>
      <c r="O14" s="158"/>
      <c r="P14" s="158"/>
      <c r="Q14" s="158"/>
      <c r="R14" s="158">
        <v>61</v>
      </c>
      <c r="S14" s="158"/>
      <c r="T14" s="132">
        <f t="shared" si="0"/>
        <v>200</v>
      </c>
      <c r="U14" s="131">
        <f t="shared" si="1"/>
        <v>864</v>
      </c>
    </row>
    <row r="15" spans="1:21" ht="12.75">
      <c r="A15" s="130">
        <v>9</v>
      </c>
      <c r="B15" s="113" t="s">
        <v>273</v>
      </c>
      <c r="C15" s="113" t="s">
        <v>238</v>
      </c>
      <c r="D15" s="114"/>
      <c r="E15" s="114">
        <v>1966</v>
      </c>
      <c r="F15" s="158">
        <v>71</v>
      </c>
      <c r="G15" s="158">
        <v>86</v>
      </c>
      <c r="H15" s="158">
        <v>94</v>
      </c>
      <c r="I15" s="158"/>
      <c r="J15" s="158"/>
      <c r="K15" s="158"/>
      <c r="L15" s="158">
        <v>100</v>
      </c>
      <c r="M15" s="158">
        <v>100</v>
      </c>
      <c r="N15" s="158">
        <v>77</v>
      </c>
      <c r="O15" s="158">
        <v>129</v>
      </c>
      <c r="P15" s="158"/>
      <c r="Q15" s="158"/>
      <c r="R15" s="158"/>
      <c r="S15" s="158"/>
      <c r="T15" s="132">
        <f t="shared" si="0"/>
        <v>200</v>
      </c>
      <c r="U15" s="131">
        <f t="shared" si="1"/>
        <v>857</v>
      </c>
    </row>
    <row r="16" spans="1:21" ht="12.75">
      <c r="A16" s="130">
        <v>10</v>
      </c>
      <c r="B16" s="113" t="s">
        <v>210</v>
      </c>
      <c r="C16" s="113" t="s">
        <v>304</v>
      </c>
      <c r="D16" s="114" t="s">
        <v>269</v>
      </c>
      <c r="E16" s="114">
        <v>2002</v>
      </c>
      <c r="F16" s="158">
        <v>45</v>
      </c>
      <c r="G16" s="158">
        <v>32</v>
      </c>
      <c r="H16" s="158">
        <v>79</v>
      </c>
      <c r="I16" s="158"/>
      <c r="J16" s="158">
        <v>163</v>
      </c>
      <c r="K16" s="158">
        <v>43</v>
      </c>
      <c r="L16" s="158">
        <v>100</v>
      </c>
      <c r="M16" s="158"/>
      <c r="N16" s="158">
        <v>71</v>
      </c>
      <c r="O16" s="158">
        <v>98</v>
      </c>
      <c r="P16" s="158"/>
      <c r="Q16" s="158"/>
      <c r="R16" s="158"/>
      <c r="S16" s="158"/>
      <c r="T16" s="132">
        <f t="shared" si="0"/>
        <v>200</v>
      </c>
      <c r="U16" s="131">
        <f t="shared" si="1"/>
        <v>831</v>
      </c>
    </row>
    <row r="17" spans="1:21" ht="12.75">
      <c r="A17" s="130">
        <v>11</v>
      </c>
      <c r="B17" s="113" t="s">
        <v>372</v>
      </c>
      <c r="C17" s="113" t="s">
        <v>373</v>
      </c>
      <c r="D17" s="114"/>
      <c r="E17" s="114">
        <v>1974</v>
      </c>
      <c r="F17" s="158">
        <v>71</v>
      </c>
      <c r="G17" s="158"/>
      <c r="H17" s="158"/>
      <c r="I17" s="158"/>
      <c r="J17" s="158"/>
      <c r="K17" s="158">
        <v>55</v>
      </c>
      <c r="L17" s="158">
        <v>100</v>
      </c>
      <c r="M17" s="158">
        <v>100</v>
      </c>
      <c r="N17" s="158">
        <v>91</v>
      </c>
      <c r="O17" s="158">
        <v>142</v>
      </c>
      <c r="P17" s="158"/>
      <c r="Q17" s="158"/>
      <c r="R17" s="158"/>
      <c r="S17" s="158"/>
      <c r="T17" s="132">
        <f t="shared" si="0"/>
        <v>200</v>
      </c>
      <c r="U17" s="131">
        <f t="shared" si="1"/>
        <v>759</v>
      </c>
    </row>
    <row r="18" spans="1:21" ht="12.75">
      <c r="A18" s="130">
        <v>12</v>
      </c>
      <c r="B18" s="113" t="s">
        <v>371</v>
      </c>
      <c r="C18" s="113" t="s">
        <v>115</v>
      </c>
      <c r="D18" s="114"/>
      <c r="E18" s="114">
        <v>1971</v>
      </c>
      <c r="F18" s="158">
        <v>65</v>
      </c>
      <c r="G18" s="158">
        <v>38</v>
      </c>
      <c r="H18" s="158"/>
      <c r="I18" s="158">
        <v>183</v>
      </c>
      <c r="J18" s="158">
        <v>174</v>
      </c>
      <c r="K18" s="158"/>
      <c r="L18" s="158">
        <v>100</v>
      </c>
      <c r="M18" s="158"/>
      <c r="N18" s="158"/>
      <c r="O18" s="158"/>
      <c r="P18" s="158"/>
      <c r="Q18" s="158"/>
      <c r="R18" s="158"/>
      <c r="S18" s="158"/>
      <c r="T18" s="132">
        <f t="shared" si="0"/>
        <v>150</v>
      </c>
      <c r="U18" s="131">
        <f t="shared" si="1"/>
        <v>710</v>
      </c>
    </row>
    <row r="19" spans="1:21" ht="12.75">
      <c r="A19" s="130">
        <v>13</v>
      </c>
      <c r="B19" s="113" t="s">
        <v>219</v>
      </c>
      <c r="C19" s="113" t="s">
        <v>106</v>
      </c>
      <c r="D19" s="114"/>
      <c r="E19" s="114">
        <v>1974</v>
      </c>
      <c r="F19" s="158">
        <v>62</v>
      </c>
      <c r="G19" s="158"/>
      <c r="H19" s="158"/>
      <c r="I19" s="158">
        <v>190</v>
      </c>
      <c r="J19" s="158">
        <v>175</v>
      </c>
      <c r="K19" s="158"/>
      <c r="L19" s="158"/>
      <c r="M19" s="158"/>
      <c r="N19" s="158"/>
      <c r="O19" s="158"/>
      <c r="P19" s="158"/>
      <c r="Q19" s="158"/>
      <c r="R19" s="158"/>
      <c r="S19" s="158"/>
      <c r="T19" s="132">
        <f t="shared" si="0"/>
        <v>150</v>
      </c>
      <c r="U19" s="131">
        <f t="shared" si="1"/>
        <v>577</v>
      </c>
    </row>
    <row r="20" spans="1:21" ht="12.75">
      <c r="A20" s="130">
        <v>14</v>
      </c>
      <c r="B20" s="113" t="s">
        <v>118</v>
      </c>
      <c r="C20" s="113" t="s">
        <v>139</v>
      </c>
      <c r="D20" s="114"/>
      <c r="E20" s="114">
        <v>1971</v>
      </c>
      <c r="F20" s="158"/>
      <c r="G20" s="158"/>
      <c r="H20" s="158"/>
      <c r="I20" s="158"/>
      <c r="J20" s="158">
        <v>170</v>
      </c>
      <c r="K20" s="158"/>
      <c r="L20" s="158"/>
      <c r="M20" s="158"/>
      <c r="N20" s="158"/>
      <c r="O20" s="158"/>
      <c r="P20" s="158"/>
      <c r="Q20" s="158"/>
      <c r="R20" s="158">
        <v>72</v>
      </c>
      <c r="S20" s="158">
        <v>130</v>
      </c>
      <c r="T20" s="132">
        <f t="shared" si="0"/>
        <v>200</v>
      </c>
      <c r="U20" s="131">
        <f t="shared" si="1"/>
        <v>572</v>
      </c>
    </row>
    <row r="21" spans="1:21" ht="12.75">
      <c r="A21" s="130">
        <v>15</v>
      </c>
      <c r="B21" s="113" t="s">
        <v>210</v>
      </c>
      <c r="C21" s="113" t="s">
        <v>345</v>
      </c>
      <c r="D21" s="114" t="s">
        <v>269</v>
      </c>
      <c r="E21" s="114">
        <v>2004</v>
      </c>
      <c r="F21" s="158">
        <v>49</v>
      </c>
      <c r="G21" s="158">
        <v>63</v>
      </c>
      <c r="H21" s="158">
        <v>84</v>
      </c>
      <c r="I21" s="158"/>
      <c r="J21" s="158">
        <v>44</v>
      </c>
      <c r="K21" s="158">
        <v>28</v>
      </c>
      <c r="L21" s="158">
        <v>100</v>
      </c>
      <c r="M21" s="158"/>
      <c r="N21" s="158"/>
      <c r="O21" s="158"/>
      <c r="P21" s="158"/>
      <c r="Q21" s="158"/>
      <c r="R21" s="158"/>
      <c r="S21" s="158"/>
      <c r="T21" s="132">
        <f t="shared" si="0"/>
        <v>200</v>
      </c>
      <c r="U21" s="131">
        <f t="shared" si="1"/>
        <v>568</v>
      </c>
    </row>
    <row r="22" spans="1:21" ht="12.75">
      <c r="A22" s="130">
        <v>16</v>
      </c>
      <c r="B22" s="113" t="s">
        <v>329</v>
      </c>
      <c r="C22" s="113" t="s">
        <v>374</v>
      </c>
      <c r="D22" s="114"/>
      <c r="E22" s="114">
        <v>2001</v>
      </c>
      <c r="F22" s="158">
        <v>30</v>
      </c>
      <c r="G22" s="158">
        <v>51</v>
      </c>
      <c r="H22" s="158">
        <v>51</v>
      </c>
      <c r="I22" s="158"/>
      <c r="J22" s="158">
        <v>99</v>
      </c>
      <c r="K22" s="158">
        <v>36</v>
      </c>
      <c r="L22" s="158">
        <v>100</v>
      </c>
      <c r="M22" s="158"/>
      <c r="N22" s="158"/>
      <c r="O22" s="158"/>
      <c r="P22" s="158"/>
      <c r="Q22" s="158"/>
      <c r="R22" s="158"/>
      <c r="S22" s="158"/>
      <c r="T22" s="132">
        <f t="shared" si="0"/>
        <v>200</v>
      </c>
      <c r="U22" s="131">
        <f t="shared" si="1"/>
        <v>567</v>
      </c>
    </row>
    <row r="23" spans="1:21" ht="12.75">
      <c r="A23" s="130">
        <v>17</v>
      </c>
      <c r="B23" s="113" t="s">
        <v>343</v>
      </c>
      <c r="C23" s="113" t="s">
        <v>347</v>
      </c>
      <c r="D23" s="114" t="s">
        <v>269</v>
      </c>
      <c r="E23" s="114">
        <v>2001</v>
      </c>
      <c r="F23" s="158"/>
      <c r="G23" s="158"/>
      <c r="H23" s="158"/>
      <c r="I23" s="158">
        <v>154</v>
      </c>
      <c r="J23" s="158">
        <v>150</v>
      </c>
      <c r="K23" s="158"/>
      <c r="L23" s="158">
        <v>100</v>
      </c>
      <c r="M23" s="158"/>
      <c r="N23" s="158"/>
      <c r="O23" s="158"/>
      <c r="P23" s="158"/>
      <c r="Q23" s="158"/>
      <c r="R23" s="158"/>
      <c r="S23" s="158"/>
      <c r="T23" s="132">
        <f t="shared" si="0"/>
        <v>150</v>
      </c>
      <c r="U23" s="131">
        <f t="shared" si="1"/>
        <v>554</v>
      </c>
    </row>
    <row r="24" spans="1:21" ht="12.75">
      <c r="A24" s="130">
        <v>18</v>
      </c>
      <c r="B24" s="113" t="s">
        <v>170</v>
      </c>
      <c r="C24" s="113" t="s">
        <v>259</v>
      </c>
      <c r="D24" s="114" t="s">
        <v>269</v>
      </c>
      <c r="E24" s="114">
        <v>1999</v>
      </c>
      <c r="F24" s="158"/>
      <c r="G24" s="158">
        <v>65</v>
      </c>
      <c r="H24" s="158">
        <v>76</v>
      </c>
      <c r="I24" s="158"/>
      <c r="J24" s="158">
        <v>164</v>
      </c>
      <c r="K24" s="158"/>
      <c r="L24" s="158"/>
      <c r="M24" s="158"/>
      <c r="N24" s="158"/>
      <c r="O24" s="158"/>
      <c r="P24" s="158"/>
      <c r="Q24" s="158"/>
      <c r="R24" s="158"/>
      <c r="S24" s="158"/>
      <c r="T24" s="132">
        <f t="shared" si="0"/>
        <v>200</v>
      </c>
      <c r="U24" s="131">
        <f t="shared" si="1"/>
        <v>505</v>
      </c>
    </row>
    <row r="25" spans="1:21" ht="12.75">
      <c r="A25" s="130">
        <v>19</v>
      </c>
      <c r="B25" s="113" t="s">
        <v>184</v>
      </c>
      <c r="C25" s="113" t="s">
        <v>162</v>
      </c>
      <c r="D25" s="114"/>
      <c r="E25" s="114">
        <v>1980</v>
      </c>
      <c r="F25" s="158"/>
      <c r="G25" s="158"/>
      <c r="H25" s="158"/>
      <c r="I25" s="158"/>
      <c r="J25" s="158"/>
      <c r="K25" s="158">
        <v>55</v>
      </c>
      <c r="L25" s="158"/>
      <c r="M25" s="158"/>
      <c r="N25" s="158"/>
      <c r="O25" s="158"/>
      <c r="P25" s="158"/>
      <c r="Q25" s="158"/>
      <c r="R25" s="158">
        <v>90</v>
      </c>
      <c r="S25" s="158">
        <v>143</v>
      </c>
      <c r="T25" s="132">
        <f t="shared" si="0"/>
        <v>200</v>
      </c>
      <c r="U25" s="131">
        <f t="shared" si="1"/>
        <v>488</v>
      </c>
    </row>
    <row r="26" spans="1:21" ht="12.75">
      <c r="A26" s="130">
        <v>20</v>
      </c>
      <c r="B26" s="113" t="s">
        <v>179</v>
      </c>
      <c r="C26" s="113" t="s">
        <v>115</v>
      </c>
      <c r="D26" s="114"/>
      <c r="E26" s="114">
        <v>1957</v>
      </c>
      <c r="F26" s="158"/>
      <c r="G26" s="158"/>
      <c r="H26" s="158"/>
      <c r="I26" s="158">
        <v>175</v>
      </c>
      <c r="J26" s="158">
        <v>156</v>
      </c>
      <c r="K26" s="158"/>
      <c r="L26" s="158"/>
      <c r="M26" s="158"/>
      <c r="N26" s="158"/>
      <c r="O26" s="158"/>
      <c r="P26" s="158"/>
      <c r="Q26" s="158"/>
      <c r="R26" s="158"/>
      <c r="S26" s="158"/>
      <c r="T26" s="132">
        <f t="shared" si="0"/>
        <v>150</v>
      </c>
      <c r="U26" s="131">
        <f t="shared" si="1"/>
        <v>481</v>
      </c>
    </row>
    <row r="27" spans="1:21" ht="12.75">
      <c r="A27" s="130">
        <v>21</v>
      </c>
      <c r="B27" s="113" t="s">
        <v>207</v>
      </c>
      <c r="C27" s="113" t="s">
        <v>143</v>
      </c>
      <c r="D27" s="114"/>
      <c r="E27" s="114">
        <v>1946</v>
      </c>
      <c r="F27" s="158">
        <v>56</v>
      </c>
      <c r="G27" s="158"/>
      <c r="H27" s="158"/>
      <c r="I27" s="158"/>
      <c r="J27" s="158">
        <v>159</v>
      </c>
      <c r="K27" s="158">
        <v>40</v>
      </c>
      <c r="L27" s="158"/>
      <c r="M27" s="158"/>
      <c r="N27" s="158"/>
      <c r="O27" s="158"/>
      <c r="P27" s="158"/>
      <c r="Q27" s="158"/>
      <c r="R27" s="158"/>
      <c r="S27" s="158"/>
      <c r="T27" s="132">
        <f t="shared" si="0"/>
        <v>200</v>
      </c>
      <c r="U27" s="131">
        <f t="shared" si="1"/>
        <v>455</v>
      </c>
    </row>
    <row r="28" spans="1:21" ht="12.75">
      <c r="A28" s="130">
        <v>22</v>
      </c>
      <c r="B28" s="113" t="s">
        <v>170</v>
      </c>
      <c r="C28" s="113" t="s">
        <v>239</v>
      </c>
      <c r="D28" s="114" t="s">
        <v>282</v>
      </c>
      <c r="E28" s="114">
        <v>1991</v>
      </c>
      <c r="F28" s="158"/>
      <c r="G28" s="158"/>
      <c r="H28" s="158"/>
      <c r="I28" s="158"/>
      <c r="J28" s="158">
        <v>145</v>
      </c>
      <c r="K28" s="158"/>
      <c r="L28" s="158">
        <v>100</v>
      </c>
      <c r="M28" s="158"/>
      <c r="N28" s="158"/>
      <c r="O28" s="158"/>
      <c r="P28" s="158"/>
      <c r="Q28" s="158"/>
      <c r="R28" s="158"/>
      <c r="S28" s="158"/>
      <c r="T28" s="132">
        <f t="shared" si="0"/>
        <v>200</v>
      </c>
      <c r="U28" s="131">
        <f t="shared" si="1"/>
        <v>445</v>
      </c>
    </row>
    <row r="29" spans="1:21" ht="12.75">
      <c r="A29" s="130">
        <v>23</v>
      </c>
      <c r="B29" s="113" t="s">
        <v>159</v>
      </c>
      <c r="C29" s="113" t="s">
        <v>138</v>
      </c>
      <c r="D29" s="114"/>
      <c r="E29" s="114">
        <v>1944</v>
      </c>
      <c r="F29" s="158"/>
      <c r="G29" s="158">
        <v>78</v>
      </c>
      <c r="H29" s="158"/>
      <c r="I29" s="158"/>
      <c r="J29" s="158">
        <v>163</v>
      </c>
      <c r="K29" s="158"/>
      <c r="L29" s="158"/>
      <c r="M29" s="158"/>
      <c r="N29" s="158"/>
      <c r="O29" s="158"/>
      <c r="P29" s="158"/>
      <c r="Q29" s="158"/>
      <c r="R29" s="158"/>
      <c r="S29" s="158"/>
      <c r="T29" s="132">
        <f t="shared" si="0"/>
        <v>200</v>
      </c>
      <c r="U29" s="131">
        <f t="shared" si="1"/>
        <v>441</v>
      </c>
    </row>
    <row r="30" spans="1:21" ht="12.75">
      <c r="A30" s="130">
        <v>24</v>
      </c>
      <c r="B30" s="113" t="s">
        <v>189</v>
      </c>
      <c r="C30" s="113" t="s">
        <v>108</v>
      </c>
      <c r="D30" s="114"/>
      <c r="E30" s="114">
        <v>1960</v>
      </c>
      <c r="F30" s="158"/>
      <c r="G30" s="158"/>
      <c r="H30" s="158"/>
      <c r="I30" s="158"/>
      <c r="J30" s="158"/>
      <c r="K30" s="158"/>
      <c r="L30" s="158"/>
      <c r="M30" s="158"/>
      <c r="N30" s="158">
        <v>86</v>
      </c>
      <c r="O30" s="158">
        <v>134</v>
      </c>
      <c r="P30" s="158"/>
      <c r="Q30" s="158"/>
      <c r="R30" s="158"/>
      <c r="S30" s="158"/>
      <c r="T30" s="132">
        <f t="shared" si="0"/>
        <v>200</v>
      </c>
      <c r="U30" s="131">
        <f t="shared" si="1"/>
        <v>420</v>
      </c>
    </row>
    <row r="31" spans="1:21" ht="12.75">
      <c r="A31" s="130">
        <v>25</v>
      </c>
      <c r="B31" s="113" t="s">
        <v>125</v>
      </c>
      <c r="C31" s="113" t="s">
        <v>126</v>
      </c>
      <c r="D31" s="114"/>
      <c r="E31" s="114">
        <v>1949</v>
      </c>
      <c r="F31" s="158"/>
      <c r="G31" s="158">
        <v>71</v>
      </c>
      <c r="H31" s="158">
        <v>95</v>
      </c>
      <c r="I31" s="158"/>
      <c r="J31" s="158"/>
      <c r="K31" s="158">
        <v>52</v>
      </c>
      <c r="L31" s="158"/>
      <c r="M31" s="158"/>
      <c r="N31" s="158"/>
      <c r="O31" s="158"/>
      <c r="P31" s="158"/>
      <c r="Q31" s="158"/>
      <c r="R31" s="158"/>
      <c r="S31" s="158"/>
      <c r="T31" s="132">
        <f t="shared" si="0"/>
        <v>200</v>
      </c>
      <c r="U31" s="131">
        <f t="shared" si="1"/>
        <v>418</v>
      </c>
    </row>
    <row r="32" spans="1:21" ht="12.75">
      <c r="A32" s="130">
        <v>26</v>
      </c>
      <c r="B32" s="113" t="s">
        <v>170</v>
      </c>
      <c r="C32" s="113" t="s">
        <v>154</v>
      </c>
      <c r="D32" s="114"/>
      <c r="E32" s="114">
        <v>1988</v>
      </c>
      <c r="F32" s="158"/>
      <c r="G32" s="158"/>
      <c r="H32" s="158"/>
      <c r="I32" s="158"/>
      <c r="J32" s="158"/>
      <c r="K32" s="158"/>
      <c r="L32" s="158">
        <v>100</v>
      </c>
      <c r="M32" s="158">
        <v>100</v>
      </c>
      <c r="N32" s="158"/>
      <c r="O32" s="158"/>
      <c r="P32" s="158"/>
      <c r="Q32" s="158"/>
      <c r="R32" s="158"/>
      <c r="S32" s="158"/>
      <c r="T32" s="132">
        <f t="shared" si="0"/>
        <v>200</v>
      </c>
      <c r="U32" s="131">
        <f t="shared" si="1"/>
        <v>400</v>
      </c>
    </row>
    <row r="33" spans="1:21" ht="12.75">
      <c r="A33" s="130">
        <v>27</v>
      </c>
      <c r="B33" s="113" t="s">
        <v>197</v>
      </c>
      <c r="C33" s="113" t="s">
        <v>198</v>
      </c>
      <c r="D33" s="114"/>
      <c r="E33" s="114">
        <v>1975</v>
      </c>
      <c r="F33" s="158"/>
      <c r="G33" s="158"/>
      <c r="H33" s="158"/>
      <c r="I33" s="158"/>
      <c r="J33" s="158">
        <v>173</v>
      </c>
      <c r="K33" s="158"/>
      <c r="L33" s="158"/>
      <c r="M33" s="158"/>
      <c r="N33" s="158"/>
      <c r="O33" s="158"/>
      <c r="P33" s="158"/>
      <c r="Q33" s="158"/>
      <c r="R33" s="158"/>
      <c r="S33" s="158"/>
      <c r="T33" s="132">
        <f t="shared" si="0"/>
        <v>200</v>
      </c>
      <c r="U33" s="131">
        <f t="shared" si="1"/>
        <v>373</v>
      </c>
    </row>
    <row r="34" spans="1:21" ht="12.75">
      <c r="A34" s="130">
        <v>28</v>
      </c>
      <c r="B34" s="113" t="s">
        <v>170</v>
      </c>
      <c r="C34" s="113" t="s">
        <v>95</v>
      </c>
      <c r="D34" s="114" t="s">
        <v>269</v>
      </c>
      <c r="E34" s="114">
        <v>1992</v>
      </c>
      <c r="F34" s="158"/>
      <c r="G34" s="158"/>
      <c r="H34" s="158"/>
      <c r="I34" s="158"/>
      <c r="J34" s="158">
        <v>172</v>
      </c>
      <c r="K34" s="158"/>
      <c r="L34" s="158"/>
      <c r="M34" s="158"/>
      <c r="N34" s="158"/>
      <c r="O34" s="158"/>
      <c r="P34" s="158"/>
      <c r="Q34" s="158"/>
      <c r="R34" s="158"/>
      <c r="S34" s="158"/>
      <c r="T34" s="132">
        <f t="shared" si="0"/>
        <v>200</v>
      </c>
      <c r="U34" s="131">
        <f t="shared" si="1"/>
        <v>372</v>
      </c>
    </row>
    <row r="35" spans="1:21" ht="12.75">
      <c r="A35" s="130">
        <v>29</v>
      </c>
      <c r="B35" s="113" t="s">
        <v>109</v>
      </c>
      <c r="C35" s="113" t="s">
        <v>110</v>
      </c>
      <c r="D35" s="114"/>
      <c r="E35" s="114">
        <v>1979</v>
      </c>
      <c r="F35" s="158"/>
      <c r="G35" s="158"/>
      <c r="H35" s="158"/>
      <c r="I35" s="158"/>
      <c r="J35" s="158">
        <v>169</v>
      </c>
      <c r="K35" s="158"/>
      <c r="L35" s="158"/>
      <c r="M35" s="158"/>
      <c r="N35" s="158"/>
      <c r="O35" s="158"/>
      <c r="P35" s="158"/>
      <c r="Q35" s="158"/>
      <c r="R35" s="158"/>
      <c r="S35" s="158"/>
      <c r="T35" s="132">
        <f t="shared" si="0"/>
        <v>200</v>
      </c>
      <c r="U35" s="131">
        <f t="shared" si="1"/>
        <v>369</v>
      </c>
    </row>
    <row r="36" spans="1:21" ht="12.75">
      <c r="A36" s="130">
        <v>30</v>
      </c>
      <c r="B36" s="113" t="s">
        <v>317</v>
      </c>
      <c r="C36" s="113" t="s">
        <v>318</v>
      </c>
      <c r="D36" s="114"/>
      <c r="E36" s="114">
        <v>1952</v>
      </c>
      <c r="F36" s="158"/>
      <c r="G36" s="158"/>
      <c r="H36" s="158"/>
      <c r="I36" s="158"/>
      <c r="J36" s="158">
        <v>166</v>
      </c>
      <c r="K36" s="158"/>
      <c r="L36" s="158"/>
      <c r="M36" s="158"/>
      <c r="N36" s="158"/>
      <c r="O36" s="158"/>
      <c r="P36" s="158"/>
      <c r="Q36" s="158"/>
      <c r="R36" s="158"/>
      <c r="S36" s="158"/>
      <c r="T36" s="132">
        <f t="shared" si="0"/>
        <v>200</v>
      </c>
      <c r="U36" s="131">
        <f t="shared" si="1"/>
        <v>366</v>
      </c>
    </row>
    <row r="37" spans="1:21" ht="12.75">
      <c r="A37" s="130">
        <v>31</v>
      </c>
      <c r="B37" s="113" t="s">
        <v>100</v>
      </c>
      <c r="C37" s="113" t="s">
        <v>240</v>
      </c>
      <c r="D37" s="114"/>
      <c r="E37" s="114">
        <v>1950</v>
      </c>
      <c r="F37" s="158"/>
      <c r="G37" s="158"/>
      <c r="H37" s="158"/>
      <c r="I37" s="158"/>
      <c r="J37" s="158">
        <v>166</v>
      </c>
      <c r="K37" s="158"/>
      <c r="L37" s="158"/>
      <c r="M37" s="158"/>
      <c r="N37" s="158"/>
      <c r="O37" s="158"/>
      <c r="P37" s="158"/>
      <c r="Q37" s="158"/>
      <c r="R37" s="158"/>
      <c r="S37" s="158"/>
      <c r="T37" s="132">
        <f t="shared" si="0"/>
        <v>200</v>
      </c>
      <c r="U37" s="131">
        <f t="shared" si="1"/>
        <v>366</v>
      </c>
    </row>
    <row r="38" spans="1:21" ht="12.75">
      <c r="A38" s="130">
        <v>32</v>
      </c>
      <c r="B38" s="113" t="s">
        <v>335</v>
      </c>
      <c r="C38" s="113" t="s">
        <v>336</v>
      </c>
      <c r="D38" s="114"/>
      <c r="E38" s="114">
        <v>1959</v>
      </c>
      <c r="F38" s="158"/>
      <c r="G38" s="158"/>
      <c r="H38" s="158"/>
      <c r="I38" s="158"/>
      <c r="J38" s="158">
        <v>166</v>
      </c>
      <c r="K38" s="158"/>
      <c r="L38" s="158"/>
      <c r="M38" s="158"/>
      <c r="N38" s="158"/>
      <c r="O38" s="158"/>
      <c r="P38" s="158"/>
      <c r="Q38" s="158"/>
      <c r="R38" s="158"/>
      <c r="S38" s="158"/>
      <c r="T38" s="132">
        <f t="shared" si="0"/>
        <v>200</v>
      </c>
      <c r="U38" s="131">
        <f t="shared" si="1"/>
        <v>366</v>
      </c>
    </row>
    <row r="39" spans="1:21" ht="12.75">
      <c r="A39" s="130">
        <v>33</v>
      </c>
      <c r="B39" s="113" t="s">
        <v>144</v>
      </c>
      <c r="C39" s="113" t="s">
        <v>145</v>
      </c>
      <c r="D39" s="114"/>
      <c r="E39" s="114">
        <v>1943</v>
      </c>
      <c r="F39" s="158"/>
      <c r="G39" s="158"/>
      <c r="H39" s="158"/>
      <c r="I39" s="158"/>
      <c r="J39" s="158">
        <v>165</v>
      </c>
      <c r="K39" s="158"/>
      <c r="L39" s="158"/>
      <c r="M39" s="158"/>
      <c r="N39" s="158"/>
      <c r="O39" s="158"/>
      <c r="P39" s="158"/>
      <c r="Q39" s="158"/>
      <c r="R39" s="158"/>
      <c r="S39" s="158"/>
      <c r="T39" s="132">
        <f aca="true" t="shared" si="2" ref="T39:T70">MAX($F$5-F39,$G$5-G39,$H$5-H39,$I$5-I39,$J$5-J39,$K$5-K39,$L$5-L39,$M$5-M39,$N$5-N39,$O$5-O39,$P$5-P39,$Q$5-Q39,$R$5-R39,$S$5-S39)</f>
        <v>200</v>
      </c>
      <c r="U39" s="131">
        <f aca="true" t="shared" si="3" ref="U39:U70">SUM(F39:T39)</f>
        <v>365</v>
      </c>
    </row>
    <row r="40" spans="1:21" ht="12.75">
      <c r="A40" s="130">
        <v>34</v>
      </c>
      <c r="B40" s="113" t="s">
        <v>170</v>
      </c>
      <c r="C40" s="113" t="s">
        <v>103</v>
      </c>
      <c r="D40" s="114"/>
      <c r="E40" s="114">
        <v>1972</v>
      </c>
      <c r="F40" s="158"/>
      <c r="G40" s="158"/>
      <c r="H40" s="158"/>
      <c r="I40" s="158"/>
      <c r="J40" s="158">
        <v>164</v>
      </c>
      <c r="K40" s="158"/>
      <c r="L40" s="158"/>
      <c r="M40" s="158"/>
      <c r="N40" s="158"/>
      <c r="O40" s="158"/>
      <c r="P40" s="158"/>
      <c r="Q40" s="158"/>
      <c r="R40" s="158"/>
      <c r="S40" s="158"/>
      <c r="T40" s="132">
        <f t="shared" si="2"/>
        <v>200</v>
      </c>
      <c r="U40" s="131">
        <f t="shared" si="3"/>
        <v>364</v>
      </c>
    </row>
    <row r="41" spans="1:21" ht="12.75">
      <c r="A41" s="130">
        <v>35</v>
      </c>
      <c r="B41" s="113" t="s">
        <v>208</v>
      </c>
      <c r="C41" s="113" t="s">
        <v>97</v>
      </c>
      <c r="D41" s="114"/>
      <c r="E41" s="114">
        <v>1959</v>
      </c>
      <c r="F41" s="158"/>
      <c r="G41" s="158"/>
      <c r="H41" s="158"/>
      <c r="I41" s="158"/>
      <c r="J41" s="158">
        <v>163</v>
      </c>
      <c r="K41" s="158"/>
      <c r="L41" s="158"/>
      <c r="M41" s="158"/>
      <c r="N41" s="158"/>
      <c r="O41" s="158"/>
      <c r="P41" s="158"/>
      <c r="Q41" s="158"/>
      <c r="R41" s="158"/>
      <c r="S41" s="158"/>
      <c r="T41" s="132">
        <f t="shared" si="2"/>
        <v>200</v>
      </c>
      <c r="U41" s="131">
        <f t="shared" si="3"/>
        <v>363</v>
      </c>
    </row>
    <row r="42" spans="1:21" ht="12.75">
      <c r="A42" s="130">
        <v>36</v>
      </c>
      <c r="B42" s="113" t="s">
        <v>329</v>
      </c>
      <c r="C42" s="113" t="s">
        <v>300</v>
      </c>
      <c r="D42" s="114"/>
      <c r="E42" s="114">
        <v>1984</v>
      </c>
      <c r="F42" s="158"/>
      <c r="G42" s="158"/>
      <c r="H42" s="158"/>
      <c r="I42" s="158"/>
      <c r="J42" s="158">
        <v>162</v>
      </c>
      <c r="K42" s="158"/>
      <c r="L42" s="158"/>
      <c r="M42" s="158"/>
      <c r="N42" s="158"/>
      <c r="O42" s="158"/>
      <c r="P42" s="158"/>
      <c r="Q42" s="158"/>
      <c r="R42" s="158"/>
      <c r="S42" s="158"/>
      <c r="T42" s="132">
        <f t="shared" si="2"/>
        <v>200</v>
      </c>
      <c r="U42" s="131">
        <f t="shared" si="3"/>
        <v>362</v>
      </c>
    </row>
    <row r="43" spans="1:21" ht="12.75">
      <c r="A43" s="130">
        <v>37</v>
      </c>
      <c r="B43" s="113" t="s">
        <v>133</v>
      </c>
      <c r="C43" s="113" t="s">
        <v>241</v>
      </c>
      <c r="D43" s="114"/>
      <c r="E43" s="114">
        <v>1964</v>
      </c>
      <c r="F43" s="158"/>
      <c r="G43" s="158"/>
      <c r="H43" s="158"/>
      <c r="I43" s="158"/>
      <c r="J43" s="158">
        <v>161</v>
      </c>
      <c r="K43" s="158"/>
      <c r="L43" s="158"/>
      <c r="M43" s="158"/>
      <c r="N43" s="158"/>
      <c r="O43" s="158"/>
      <c r="P43" s="158"/>
      <c r="Q43" s="158"/>
      <c r="R43" s="158"/>
      <c r="S43" s="158"/>
      <c r="T43" s="132">
        <f t="shared" si="2"/>
        <v>200</v>
      </c>
      <c r="U43" s="131">
        <f t="shared" si="3"/>
        <v>361</v>
      </c>
    </row>
    <row r="44" spans="1:21" ht="12.75">
      <c r="A44" s="130">
        <v>38</v>
      </c>
      <c r="B44" s="113" t="s">
        <v>297</v>
      </c>
      <c r="C44" s="113" t="s">
        <v>298</v>
      </c>
      <c r="D44" s="114"/>
      <c r="E44" s="114">
        <v>1972</v>
      </c>
      <c r="F44" s="158"/>
      <c r="G44" s="158"/>
      <c r="H44" s="158"/>
      <c r="I44" s="158"/>
      <c r="J44" s="158">
        <v>159</v>
      </c>
      <c r="K44" s="158"/>
      <c r="L44" s="158"/>
      <c r="M44" s="158"/>
      <c r="N44" s="158"/>
      <c r="O44" s="158"/>
      <c r="P44" s="158"/>
      <c r="Q44" s="158"/>
      <c r="R44" s="158"/>
      <c r="S44" s="158"/>
      <c r="T44" s="132">
        <f t="shared" si="2"/>
        <v>200</v>
      </c>
      <c r="U44" s="131">
        <f t="shared" si="3"/>
        <v>359</v>
      </c>
    </row>
    <row r="45" spans="1:21" ht="12.75">
      <c r="A45" s="130">
        <v>39</v>
      </c>
      <c r="B45" s="113" t="s">
        <v>306</v>
      </c>
      <c r="C45" s="113" t="s">
        <v>307</v>
      </c>
      <c r="D45" s="114"/>
      <c r="E45" s="114">
        <v>1972</v>
      </c>
      <c r="F45" s="158"/>
      <c r="G45" s="158"/>
      <c r="H45" s="158"/>
      <c r="I45" s="158"/>
      <c r="J45" s="158">
        <v>158</v>
      </c>
      <c r="K45" s="158"/>
      <c r="L45" s="158"/>
      <c r="M45" s="158"/>
      <c r="N45" s="158"/>
      <c r="O45" s="158"/>
      <c r="P45" s="158"/>
      <c r="Q45" s="158"/>
      <c r="R45" s="158"/>
      <c r="S45" s="158"/>
      <c r="T45" s="132">
        <f t="shared" si="2"/>
        <v>200</v>
      </c>
      <c r="U45" s="131">
        <f t="shared" si="3"/>
        <v>358</v>
      </c>
    </row>
    <row r="46" spans="1:21" ht="12.75">
      <c r="A46" s="130">
        <v>40</v>
      </c>
      <c r="B46" s="113" t="s">
        <v>301</v>
      </c>
      <c r="C46" s="113" t="s">
        <v>302</v>
      </c>
      <c r="D46" s="114"/>
      <c r="E46" s="114">
        <v>1960</v>
      </c>
      <c r="F46" s="158"/>
      <c r="G46" s="158"/>
      <c r="H46" s="158"/>
      <c r="I46" s="158"/>
      <c r="J46" s="158">
        <v>156</v>
      </c>
      <c r="K46" s="158"/>
      <c r="L46" s="158"/>
      <c r="M46" s="158"/>
      <c r="N46" s="158"/>
      <c r="O46" s="158"/>
      <c r="P46" s="158"/>
      <c r="Q46" s="158"/>
      <c r="R46" s="158"/>
      <c r="S46" s="158"/>
      <c r="T46" s="132">
        <f t="shared" si="2"/>
        <v>200</v>
      </c>
      <c r="U46" s="131">
        <f t="shared" si="3"/>
        <v>356</v>
      </c>
    </row>
    <row r="47" spans="1:21" ht="12.75">
      <c r="A47" s="130">
        <v>41</v>
      </c>
      <c r="B47" s="113" t="s">
        <v>250</v>
      </c>
      <c r="C47" s="113" t="s">
        <v>300</v>
      </c>
      <c r="D47" s="114"/>
      <c r="E47" s="114">
        <v>1974</v>
      </c>
      <c r="F47" s="158"/>
      <c r="G47" s="158"/>
      <c r="H47" s="158"/>
      <c r="I47" s="158"/>
      <c r="J47" s="158">
        <v>155</v>
      </c>
      <c r="K47" s="158"/>
      <c r="L47" s="158"/>
      <c r="M47" s="158"/>
      <c r="N47" s="158"/>
      <c r="O47" s="158"/>
      <c r="P47" s="158"/>
      <c r="Q47" s="158"/>
      <c r="R47" s="158"/>
      <c r="S47" s="158"/>
      <c r="T47" s="132">
        <f t="shared" si="2"/>
        <v>200</v>
      </c>
      <c r="U47" s="131">
        <f t="shared" si="3"/>
        <v>355</v>
      </c>
    </row>
    <row r="48" spans="1:21" ht="12.75">
      <c r="A48" s="130">
        <v>42</v>
      </c>
      <c r="B48" s="113" t="s">
        <v>147</v>
      </c>
      <c r="C48" s="113" t="s">
        <v>132</v>
      </c>
      <c r="D48" s="114"/>
      <c r="E48" s="114">
        <v>1959</v>
      </c>
      <c r="F48" s="158"/>
      <c r="G48" s="158"/>
      <c r="H48" s="158"/>
      <c r="I48" s="158"/>
      <c r="J48" s="158">
        <v>152</v>
      </c>
      <c r="K48" s="158"/>
      <c r="L48" s="158"/>
      <c r="M48" s="158"/>
      <c r="N48" s="158"/>
      <c r="O48" s="158"/>
      <c r="P48" s="158"/>
      <c r="Q48" s="158"/>
      <c r="R48" s="158"/>
      <c r="S48" s="158"/>
      <c r="T48" s="132">
        <f t="shared" si="2"/>
        <v>200</v>
      </c>
      <c r="U48" s="131">
        <f t="shared" si="3"/>
        <v>352</v>
      </c>
    </row>
    <row r="49" spans="1:21" ht="12.75">
      <c r="A49" s="130">
        <v>43</v>
      </c>
      <c r="B49" s="113" t="s">
        <v>257</v>
      </c>
      <c r="C49" s="113" t="s">
        <v>122</v>
      </c>
      <c r="D49" s="114"/>
      <c r="E49" s="114">
        <v>1973</v>
      </c>
      <c r="F49" s="158">
        <v>66</v>
      </c>
      <c r="G49" s="158">
        <v>85</v>
      </c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32">
        <f t="shared" si="2"/>
        <v>200</v>
      </c>
      <c r="U49" s="131">
        <f t="shared" si="3"/>
        <v>351</v>
      </c>
    </row>
    <row r="50" spans="1:21" ht="12.75">
      <c r="A50" s="130">
        <v>44</v>
      </c>
      <c r="B50" s="113" t="s">
        <v>160</v>
      </c>
      <c r="C50" s="113" t="s">
        <v>141</v>
      </c>
      <c r="D50" s="114"/>
      <c r="E50" s="114">
        <v>1929</v>
      </c>
      <c r="F50" s="158">
        <v>54</v>
      </c>
      <c r="G50" s="158">
        <v>60</v>
      </c>
      <c r="H50" s="158"/>
      <c r="I50" s="158"/>
      <c r="J50" s="158"/>
      <c r="K50" s="158">
        <v>11</v>
      </c>
      <c r="L50" s="158"/>
      <c r="M50" s="158"/>
      <c r="N50" s="158"/>
      <c r="O50" s="158"/>
      <c r="P50" s="158"/>
      <c r="Q50" s="158"/>
      <c r="R50" s="158"/>
      <c r="S50" s="158"/>
      <c r="T50" s="132">
        <f t="shared" si="2"/>
        <v>200</v>
      </c>
      <c r="U50" s="131">
        <f t="shared" si="3"/>
        <v>325</v>
      </c>
    </row>
    <row r="51" spans="1:21" ht="12.75">
      <c r="A51" s="130">
        <v>45</v>
      </c>
      <c r="B51" s="113" t="s">
        <v>296</v>
      </c>
      <c r="C51" s="113" t="s">
        <v>227</v>
      </c>
      <c r="D51" s="114" t="s">
        <v>269</v>
      </c>
      <c r="E51" s="114">
        <v>1995</v>
      </c>
      <c r="F51" s="158"/>
      <c r="G51" s="158"/>
      <c r="H51" s="158"/>
      <c r="I51" s="158"/>
      <c r="J51" s="158">
        <v>112</v>
      </c>
      <c r="K51" s="158"/>
      <c r="L51" s="158"/>
      <c r="M51" s="158"/>
      <c r="N51" s="158"/>
      <c r="O51" s="158"/>
      <c r="P51" s="158"/>
      <c r="Q51" s="158"/>
      <c r="R51" s="158"/>
      <c r="S51" s="158"/>
      <c r="T51" s="132">
        <f t="shared" si="2"/>
        <v>200</v>
      </c>
      <c r="U51" s="131">
        <f t="shared" si="3"/>
        <v>312</v>
      </c>
    </row>
    <row r="52" spans="1:21" ht="12.75">
      <c r="A52" s="130">
        <v>46</v>
      </c>
      <c r="B52" s="113" t="s">
        <v>100</v>
      </c>
      <c r="C52" s="113" t="s">
        <v>374</v>
      </c>
      <c r="D52" s="114"/>
      <c r="E52" s="114">
        <v>2001</v>
      </c>
      <c r="F52" s="158"/>
      <c r="G52" s="158"/>
      <c r="H52" s="158">
        <v>51</v>
      </c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32">
        <f t="shared" si="2"/>
        <v>200</v>
      </c>
      <c r="U52" s="131">
        <f t="shared" si="3"/>
        <v>251</v>
      </c>
    </row>
    <row r="53" spans="1:21" ht="12.75">
      <c r="A53" s="130">
        <v>47</v>
      </c>
      <c r="B53" s="113" t="s">
        <v>181</v>
      </c>
      <c r="C53" s="113" t="s">
        <v>182</v>
      </c>
      <c r="D53" s="114"/>
      <c r="E53" s="114">
        <v>1980</v>
      </c>
      <c r="F53" s="158"/>
      <c r="G53" s="158"/>
      <c r="H53" s="158"/>
      <c r="I53" s="158"/>
      <c r="J53" s="158"/>
      <c r="K53" s="158">
        <v>45</v>
      </c>
      <c r="L53" s="158"/>
      <c r="M53" s="158"/>
      <c r="N53" s="158"/>
      <c r="O53" s="158"/>
      <c r="P53" s="158"/>
      <c r="Q53" s="158"/>
      <c r="R53" s="158"/>
      <c r="S53" s="158"/>
      <c r="T53" s="132">
        <f t="shared" si="2"/>
        <v>200</v>
      </c>
      <c r="U53" s="131">
        <f t="shared" si="3"/>
        <v>245</v>
      </c>
    </row>
    <row r="54" spans="1:21" ht="12.75">
      <c r="A54" s="130">
        <v>48</v>
      </c>
      <c r="B54" s="113" t="s">
        <v>96</v>
      </c>
      <c r="C54" s="113" t="s">
        <v>97</v>
      </c>
      <c r="D54" s="114"/>
      <c r="E54" s="114">
        <v>1969</v>
      </c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32">
        <f t="shared" si="2"/>
        <v>200</v>
      </c>
      <c r="U54" s="131">
        <f t="shared" si="3"/>
        <v>200</v>
      </c>
    </row>
    <row r="55" spans="1:21" ht="12.75">
      <c r="A55" s="130">
        <v>49</v>
      </c>
      <c r="B55" s="113" t="s">
        <v>263</v>
      </c>
      <c r="C55" s="113" t="s">
        <v>122</v>
      </c>
      <c r="D55" s="114"/>
      <c r="E55" s="114">
        <v>1961</v>
      </c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32">
        <f t="shared" si="2"/>
        <v>200</v>
      </c>
      <c r="U55" s="131">
        <f t="shared" si="3"/>
        <v>200</v>
      </c>
    </row>
    <row r="56" spans="1:21" ht="12.75">
      <c r="A56" s="130">
        <v>50</v>
      </c>
      <c r="B56" s="113" t="s">
        <v>243</v>
      </c>
      <c r="C56" s="113" t="s">
        <v>111</v>
      </c>
      <c r="D56" s="114"/>
      <c r="E56" s="114">
        <v>1966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32">
        <f t="shared" si="2"/>
        <v>200</v>
      </c>
      <c r="U56" s="131">
        <f t="shared" si="3"/>
        <v>200</v>
      </c>
    </row>
    <row r="57" spans="1:21" ht="12.75">
      <c r="A57" s="130">
        <v>51</v>
      </c>
      <c r="B57" s="113" t="s">
        <v>174</v>
      </c>
      <c r="C57" s="113" t="s">
        <v>105</v>
      </c>
      <c r="D57" s="114"/>
      <c r="E57" s="114">
        <v>1945</v>
      </c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32">
        <f t="shared" si="2"/>
        <v>200</v>
      </c>
      <c r="U57" s="131">
        <f t="shared" si="3"/>
        <v>200</v>
      </c>
    </row>
    <row r="58" spans="1:21" ht="12.75">
      <c r="A58" s="130">
        <v>52</v>
      </c>
      <c r="B58" s="113" t="s">
        <v>123</v>
      </c>
      <c r="C58" s="113" t="s">
        <v>211</v>
      </c>
      <c r="D58" s="114"/>
      <c r="E58" s="114">
        <v>1963</v>
      </c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32">
        <f t="shared" si="2"/>
        <v>200</v>
      </c>
      <c r="U58" s="131">
        <f t="shared" si="3"/>
        <v>200</v>
      </c>
    </row>
    <row r="59" spans="1:21" ht="12.75">
      <c r="A59" s="130">
        <v>53</v>
      </c>
      <c r="B59" s="113" t="s">
        <v>308</v>
      </c>
      <c r="C59" s="113" t="s">
        <v>309</v>
      </c>
      <c r="D59" s="114"/>
      <c r="E59" s="114">
        <v>1966</v>
      </c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32">
        <f t="shared" si="2"/>
        <v>200</v>
      </c>
      <c r="U59" s="131">
        <f t="shared" si="3"/>
        <v>200</v>
      </c>
    </row>
    <row r="60" spans="1:21" ht="12.75">
      <c r="A60" s="130">
        <v>54</v>
      </c>
      <c r="B60" s="113" t="s">
        <v>261</v>
      </c>
      <c r="C60" s="113" t="s">
        <v>262</v>
      </c>
      <c r="D60" s="114" t="s">
        <v>282</v>
      </c>
      <c r="E60" s="114">
        <v>1990</v>
      </c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32">
        <f t="shared" si="2"/>
        <v>200</v>
      </c>
      <c r="U60" s="131">
        <f t="shared" si="3"/>
        <v>200</v>
      </c>
    </row>
    <row r="61" spans="1:21" ht="12.75">
      <c r="A61" s="130">
        <v>55</v>
      </c>
      <c r="B61" s="113" t="s">
        <v>219</v>
      </c>
      <c r="C61" s="113" t="s">
        <v>293</v>
      </c>
      <c r="D61" s="114"/>
      <c r="E61" s="114">
        <v>1981</v>
      </c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32">
        <f t="shared" si="2"/>
        <v>200</v>
      </c>
      <c r="U61" s="131">
        <f t="shared" si="3"/>
        <v>200</v>
      </c>
    </row>
    <row r="62" spans="1:21" ht="12.75">
      <c r="A62" s="130">
        <v>56</v>
      </c>
      <c r="B62" s="113" t="s">
        <v>343</v>
      </c>
      <c r="C62" s="113" t="s">
        <v>344</v>
      </c>
      <c r="D62" s="114" t="s">
        <v>269</v>
      </c>
      <c r="E62" s="114">
        <v>1998</v>
      </c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32">
        <f t="shared" si="2"/>
        <v>200</v>
      </c>
      <c r="U62" s="131">
        <f t="shared" si="3"/>
        <v>200</v>
      </c>
    </row>
    <row r="63" spans="1:21" ht="12.75">
      <c r="A63" s="130">
        <v>57</v>
      </c>
      <c r="B63" s="113" t="s">
        <v>343</v>
      </c>
      <c r="C63" s="113" t="s">
        <v>346</v>
      </c>
      <c r="D63" s="114"/>
      <c r="E63" s="114">
        <v>1970</v>
      </c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32">
        <f t="shared" si="2"/>
        <v>200</v>
      </c>
      <c r="U63" s="131">
        <f t="shared" si="3"/>
        <v>200</v>
      </c>
    </row>
    <row r="64" spans="1:21" ht="12.75">
      <c r="A64" s="130">
        <v>58</v>
      </c>
      <c r="B64" s="113" t="s">
        <v>177</v>
      </c>
      <c r="C64" s="113" t="s">
        <v>290</v>
      </c>
      <c r="D64" s="114"/>
      <c r="E64" s="114">
        <v>1978</v>
      </c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32">
        <f t="shared" si="2"/>
        <v>200</v>
      </c>
      <c r="U64" s="131">
        <f t="shared" si="3"/>
        <v>200</v>
      </c>
    </row>
    <row r="65" spans="1:21" ht="12.75">
      <c r="A65" s="130">
        <v>59</v>
      </c>
      <c r="B65" s="113" t="s">
        <v>276</v>
      </c>
      <c r="C65" s="113" t="s">
        <v>314</v>
      </c>
      <c r="D65" s="114"/>
      <c r="E65" s="114">
        <v>1971</v>
      </c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32">
        <f t="shared" si="2"/>
        <v>200</v>
      </c>
      <c r="U65" s="131">
        <f t="shared" si="3"/>
        <v>200</v>
      </c>
    </row>
    <row r="66" spans="1:21" ht="12.75">
      <c r="A66" s="130">
        <v>60</v>
      </c>
      <c r="B66" s="113" t="s">
        <v>276</v>
      </c>
      <c r="C66" s="113" t="s">
        <v>128</v>
      </c>
      <c r="D66" s="114"/>
      <c r="E66" s="114">
        <v>1939</v>
      </c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32">
        <f t="shared" si="2"/>
        <v>200</v>
      </c>
      <c r="U66" s="131">
        <f t="shared" si="3"/>
        <v>200</v>
      </c>
    </row>
    <row r="67" spans="1:21" ht="12.75">
      <c r="A67" s="130">
        <v>61</v>
      </c>
      <c r="B67" s="113" t="s">
        <v>179</v>
      </c>
      <c r="C67" s="113" t="s">
        <v>99</v>
      </c>
      <c r="D67" s="114" t="s">
        <v>269</v>
      </c>
      <c r="E67" s="114">
        <v>1994</v>
      </c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32">
        <f t="shared" si="2"/>
        <v>200</v>
      </c>
      <c r="U67" s="131">
        <f t="shared" si="3"/>
        <v>200</v>
      </c>
    </row>
    <row r="68" spans="1:21" ht="12.75">
      <c r="A68" s="130">
        <v>62</v>
      </c>
      <c r="B68" s="113" t="s">
        <v>181</v>
      </c>
      <c r="C68" s="113" t="s">
        <v>186</v>
      </c>
      <c r="D68" s="114"/>
      <c r="E68" s="114">
        <v>1989</v>
      </c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32">
        <f t="shared" si="2"/>
        <v>200</v>
      </c>
      <c r="U68" s="131">
        <f t="shared" si="3"/>
        <v>200</v>
      </c>
    </row>
    <row r="69" spans="1:21" ht="12.75">
      <c r="A69" s="130">
        <v>63</v>
      </c>
      <c r="B69" s="113" t="s">
        <v>188</v>
      </c>
      <c r="C69" s="113" t="s">
        <v>143</v>
      </c>
      <c r="D69" s="114"/>
      <c r="E69" s="114">
        <v>1959</v>
      </c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32">
        <f t="shared" si="2"/>
        <v>200</v>
      </c>
      <c r="U69" s="131">
        <f t="shared" si="3"/>
        <v>200</v>
      </c>
    </row>
    <row r="70" spans="1:21" ht="12.75">
      <c r="A70" s="130">
        <v>64</v>
      </c>
      <c r="B70" s="113" t="s">
        <v>321</v>
      </c>
      <c r="C70" s="113" t="s">
        <v>322</v>
      </c>
      <c r="D70" s="114"/>
      <c r="E70" s="114">
        <v>1937</v>
      </c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32">
        <f t="shared" si="2"/>
        <v>200</v>
      </c>
      <c r="U70" s="131">
        <f t="shared" si="3"/>
        <v>200</v>
      </c>
    </row>
    <row r="71" spans="1:21" ht="12.75">
      <c r="A71" s="130">
        <v>65</v>
      </c>
      <c r="B71" s="113" t="s">
        <v>151</v>
      </c>
      <c r="C71" s="113" t="s">
        <v>99</v>
      </c>
      <c r="D71" s="114"/>
      <c r="E71" s="114">
        <v>1962</v>
      </c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32">
        <f aca="true" t="shared" si="4" ref="T71:T102">MAX($F$5-F71,$G$5-G71,$H$5-H71,$I$5-I71,$J$5-J71,$K$5-K71,$L$5-L71,$M$5-M71,$N$5-N71,$O$5-O71,$P$5-P71,$Q$5-Q71,$R$5-R71,$S$5-S71)</f>
        <v>200</v>
      </c>
      <c r="U71" s="131">
        <f aca="true" t="shared" si="5" ref="U71:U102">SUM(F71:T71)</f>
        <v>200</v>
      </c>
    </row>
    <row r="72" spans="1:21" ht="12.75">
      <c r="A72" s="130">
        <v>66</v>
      </c>
      <c r="B72" s="113" t="s">
        <v>191</v>
      </c>
      <c r="C72" s="113" t="s">
        <v>93</v>
      </c>
      <c r="D72" s="114"/>
      <c r="E72" s="114">
        <v>1961</v>
      </c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32">
        <f t="shared" si="4"/>
        <v>200</v>
      </c>
      <c r="U72" s="131">
        <f t="shared" si="5"/>
        <v>200</v>
      </c>
    </row>
    <row r="73" spans="1:21" ht="12.75">
      <c r="A73" s="130">
        <v>67</v>
      </c>
      <c r="B73" s="113" t="s">
        <v>194</v>
      </c>
      <c r="C73" s="113" t="s">
        <v>327</v>
      </c>
      <c r="D73" s="114"/>
      <c r="E73" s="114">
        <v>1958</v>
      </c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32">
        <f t="shared" si="4"/>
        <v>200</v>
      </c>
      <c r="U73" s="131">
        <f t="shared" si="5"/>
        <v>200</v>
      </c>
    </row>
    <row r="74" spans="1:21" ht="12.75">
      <c r="A74" s="130">
        <v>68</v>
      </c>
      <c r="B74" s="113" t="s">
        <v>194</v>
      </c>
      <c r="C74" s="113" t="s">
        <v>324</v>
      </c>
      <c r="D74" s="114" t="s">
        <v>269</v>
      </c>
      <c r="E74" s="114">
        <v>1992</v>
      </c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32">
        <f t="shared" si="4"/>
        <v>200</v>
      </c>
      <c r="U74" s="131">
        <f t="shared" si="5"/>
        <v>200</v>
      </c>
    </row>
    <row r="75" spans="1:21" ht="12.75">
      <c r="A75" s="130">
        <v>69</v>
      </c>
      <c r="B75" s="113" t="s">
        <v>273</v>
      </c>
      <c r="C75" s="113" t="s">
        <v>287</v>
      </c>
      <c r="D75" s="114"/>
      <c r="E75" s="114">
        <v>1989</v>
      </c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32">
        <f t="shared" si="4"/>
        <v>200</v>
      </c>
      <c r="U75" s="131">
        <f t="shared" si="5"/>
        <v>200</v>
      </c>
    </row>
    <row r="76" spans="1:21" ht="12.75">
      <c r="A76" s="130">
        <v>70</v>
      </c>
      <c r="B76" s="113" t="s">
        <v>286</v>
      </c>
      <c r="C76" s="113" t="s">
        <v>287</v>
      </c>
      <c r="D76" s="114"/>
      <c r="E76" s="114">
        <v>1978</v>
      </c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32">
        <f t="shared" si="4"/>
        <v>200</v>
      </c>
      <c r="U76" s="131">
        <f t="shared" si="5"/>
        <v>200</v>
      </c>
    </row>
    <row r="77" spans="1:21" ht="12.75">
      <c r="A77" s="130">
        <v>71</v>
      </c>
      <c r="B77" s="113" t="s">
        <v>330</v>
      </c>
      <c r="C77" s="113" t="s">
        <v>300</v>
      </c>
      <c r="D77" s="114"/>
      <c r="E77" s="114">
        <v>1966</v>
      </c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32">
        <f t="shared" si="4"/>
        <v>200</v>
      </c>
      <c r="U77" s="131">
        <f t="shared" si="5"/>
        <v>200</v>
      </c>
    </row>
    <row r="78" spans="1:21" ht="12.75">
      <c r="A78" s="130">
        <v>72</v>
      </c>
      <c r="B78" s="113" t="s">
        <v>284</v>
      </c>
      <c r="C78" s="113" t="s">
        <v>252</v>
      </c>
      <c r="D78" s="114"/>
      <c r="E78" s="114">
        <v>1972</v>
      </c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32">
        <f t="shared" si="4"/>
        <v>200</v>
      </c>
      <c r="U78" s="131">
        <f t="shared" si="5"/>
        <v>200</v>
      </c>
    </row>
    <row r="79" spans="1:21" ht="12.75">
      <c r="A79" s="130">
        <v>73</v>
      </c>
      <c r="B79" s="113" t="s">
        <v>100</v>
      </c>
      <c r="C79" s="113" t="s">
        <v>97</v>
      </c>
      <c r="D79" s="114"/>
      <c r="E79" s="114">
        <v>1956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32">
        <f t="shared" si="4"/>
        <v>200</v>
      </c>
      <c r="U79" s="131">
        <f t="shared" si="5"/>
        <v>200</v>
      </c>
    </row>
    <row r="80" spans="1:21" ht="12.75">
      <c r="A80" s="130">
        <v>74</v>
      </c>
      <c r="B80" s="113" t="s">
        <v>341</v>
      </c>
      <c r="C80" s="113" t="s">
        <v>342</v>
      </c>
      <c r="D80" s="114"/>
      <c r="E80" s="114">
        <v>1958</v>
      </c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32">
        <f t="shared" si="4"/>
        <v>200</v>
      </c>
      <c r="U80" s="131">
        <f t="shared" si="5"/>
        <v>200</v>
      </c>
    </row>
    <row r="81" spans="1:21" ht="12.75">
      <c r="A81" s="130">
        <v>75</v>
      </c>
      <c r="B81" s="113" t="s">
        <v>337</v>
      </c>
      <c r="C81" s="113" t="s">
        <v>338</v>
      </c>
      <c r="D81" s="114"/>
      <c r="E81" s="114">
        <v>1971</v>
      </c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32">
        <f t="shared" si="4"/>
        <v>200</v>
      </c>
      <c r="U81" s="131">
        <f t="shared" si="5"/>
        <v>200</v>
      </c>
    </row>
    <row r="82" spans="1:21" ht="12.75">
      <c r="A82" s="130">
        <v>76</v>
      </c>
      <c r="B82" s="113" t="s">
        <v>251</v>
      </c>
      <c r="C82" s="113" t="s">
        <v>252</v>
      </c>
      <c r="D82" s="114" t="s">
        <v>282</v>
      </c>
      <c r="E82" s="114">
        <v>1990</v>
      </c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32">
        <f t="shared" si="4"/>
        <v>200</v>
      </c>
      <c r="U82" s="131">
        <f t="shared" si="5"/>
        <v>200</v>
      </c>
    </row>
    <row r="83" spans="1:21" ht="12.75">
      <c r="A83" s="130">
        <v>77</v>
      </c>
      <c r="B83" s="113" t="s">
        <v>251</v>
      </c>
      <c r="C83" s="113" t="s">
        <v>167</v>
      </c>
      <c r="D83" s="114"/>
      <c r="E83" s="114">
        <v>1991</v>
      </c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32">
        <f t="shared" si="4"/>
        <v>200</v>
      </c>
      <c r="U83" s="131">
        <f t="shared" si="5"/>
        <v>200</v>
      </c>
    </row>
    <row r="84" spans="1:21" ht="12.75">
      <c r="A84" s="130">
        <v>78</v>
      </c>
      <c r="B84" s="113" t="s">
        <v>376</v>
      </c>
      <c r="C84" s="113" t="s">
        <v>186</v>
      </c>
      <c r="D84" s="114"/>
      <c r="E84" s="114">
        <v>1967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32">
        <f t="shared" si="4"/>
        <v>200</v>
      </c>
      <c r="U84" s="131">
        <f t="shared" si="5"/>
        <v>200</v>
      </c>
    </row>
    <row r="85" spans="1:21" ht="12.75">
      <c r="A85" s="130"/>
      <c r="B85" s="113"/>
      <c r="C85" s="113"/>
      <c r="D85" s="114"/>
      <c r="E85" s="114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32">
        <f t="shared" si="4"/>
        <v>200</v>
      </c>
      <c r="U85" s="131">
        <f t="shared" si="5"/>
        <v>200</v>
      </c>
    </row>
    <row r="86" spans="1:21" ht="12.75">
      <c r="A86" s="130"/>
      <c r="B86" s="113"/>
      <c r="C86" s="113"/>
      <c r="D86" s="114"/>
      <c r="E86" s="114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32">
        <f t="shared" si="4"/>
        <v>200</v>
      </c>
      <c r="U86" s="131">
        <f t="shared" si="5"/>
        <v>200</v>
      </c>
    </row>
    <row r="87" spans="1:21" ht="12.75">
      <c r="A87" s="130"/>
      <c r="B87" s="113"/>
      <c r="C87" s="113"/>
      <c r="D87" s="114"/>
      <c r="E87" s="114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32">
        <f t="shared" si="4"/>
        <v>200</v>
      </c>
      <c r="U87" s="131">
        <f t="shared" si="5"/>
        <v>200</v>
      </c>
    </row>
    <row r="88" spans="1:21" ht="12.75">
      <c r="A88" s="130"/>
      <c r="B88" s="113"/>
      <c r="C88" s="113"/>
      <c r="D88" s="114"/>
      <c r="E88" s="114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32">
        <f t="shared" si="4"/>
        <v>200</v>
      </c>
      <c r="U88" s="131">
        <f t="shared" si="5"/>
        <v>200</v>
      </c>
    </row>
    <row r="89" spans="1:21" ht="12.75">
      <c r="A89" s="130"/>
      <c r="B89" s="113"/>
      <c r="C89" s="113"/>
      <c r="D89" s="114"/>
      <c r="E89" s="114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32">
        <f t="shared" si="4"/>
        <v>200</v>
      </c>
      <c r="U89" s="131">
        <f t="shared" si="5"/>
        <v>200</v>
      </c>
    </row>
    <row r="90" spans="1:21" ht="12.75">
      <c r="A90" s="130"/>
      <c r="B90" s="113"/>
      <c r="C90" s="113"/>
      <c r="D90" s="114"/>
      <c r="E90" s="114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32">
        <f t="shared" si="4"/>
        <v>200</v>
      </c>
      <c r="U90" s="131">
        <f t="shared" si="5"/>
        <v>200</v>
      </c>
    </row>
    <row r="91" spans="1:21" ht="12.75">
      <c r="A91" s="130"/>
      <c r="B91" s="113"/>
      <c r="C91" s="113"/>
      <c r="D91" s="114"/>
      <c r="E91" s="114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32">
        <f t="shared" si="4"/>
        <v>200</v>
      </c>
      <c r="U91" s="131">
        <f t="shared" si="5"/>
        <v>200</v>
      </c>
    </row>
    <row r="92" spans="1:21" ht="12.75">
      <c r="A92" s="130"/>
      <c r="B92" s="113"/>
      <c r="C92" s="113"/>
      <c r="D92" s="114"/>
      <c r="E92" s="114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32">
        <f t="shared" si="4"/>
        <v>200</v>
      </c>
      <c r="U92" s="131">
        <f t="shared" si="5"/>
        <v>200</v>
      </c>
    </row>
    <row r="93" spans="1:21" ht="12.75">
      <c r="A93" s="130"/>
      <c r="B93" s="113"/>
      <c r="C93" s="113"/>
      <c r="D93" s="114"/>
      <c r="E93" s="114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32">
        <f t="shared" si="4"/>
        <v>200</v>
      </c>
      <c r="U93" s="131">
        <f t="shared" si="5"/>
        <v>200</v>
      </c>
    </row>
    <row r="94" spans="1:21" ht="12.75">
      <c r="A94" s="130"/>
      <c r="B94" s="113"/>
      <c r="C94" s="113"/>
      <c r="D94" s="114"/>
      <c r="E94" s="114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32">
        <f t="shared" si="4"/>
        <v>200</v>
      </c>
      <c r="U94" s="131">
        <f t="shared" si="5"/>
        <v>200</v>
      </c>
    </row>
    <row r="95" spans="1:21" ht="12.75">
      <c r="A95" s="130"/>
      <c r="B95" s="113"/>
      <c r="C95" s="113"/>
      <c r="D95" s="114"/>
      <c r="E95" s="114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32">
        <f t="shared" si="4"/>
        <v>200</v>
      </c>
      <c r="U95" s="131">
        <f t="shared" si="5"/>
        <v>200</v>
      </c>
    </row>
    <row r="96" spans="1:21" ht="12.75">
      <c r="A96" s="130"/>
      <c r="B96" s="113"/>
      <c r="C96" s="113"/>
      <c r="D96" s="114"/>
      <c r="E96" s="114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32">
        <f t="shared" si="4"/>
        <v>200</v>
      </c>
      <c r="U96" s="131">
        <f t="shared" si="5"/>
        <v>200</v>
      </c>
    </row>
    <row r="97" spans="1:21" ht="12.75">
      <c r="A97" s="130"/>
      <c r="B97" s="113"/>
      <c r="C97" s="113"/>
      <c r="D97" s="114"/>
      <c r="E97" s="114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32">
        <f t="shared" si="4"/>
        <v>200</v>
      </c>
      <c r="U97" s="131">
        <f t="shared" si="5"/>
        <v>200</v>
      </c>
    </row>
    <row r="98" spans="1:21" ht="12.75">
      <c r="A98" s="130"/>
      <c r="B98" s="113"/>
      <c r="C98" s="113"/>
      <c r="D98" s="114"/>
      <c r="E98" s="114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32">
        <f t="shared" si="4"/>
        <v>200</v>
      </c>
      <c r="U98" s="131">
        <f t="shared" si="5"/>
        <v>200</v>
      </c>
    </row>
    <row r="99" spans="1:21" ht="12.75">
      <c r="A99" s="130"/>
      <c r="B99" s="113"/>
      <c r="C99" s="113"/>
      <c r="D99" s="114"/>
      <c r="E99" s="114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32">
        <f t="shared" si="4"/>
        <v>200</v>
      </c>
      <c r="U99" s="131">
        <f t="shared" si="5"/>
        <v>200</v>
      </c>
    </row>
    <row r="100" spans="1:21" ht="12.75">
      <c r="A100" s="130"/>
      <c r="B100" s="113"/>
      <c r="C100" s="113"/>
      <c r="D100" s="114"/>
      <c r="E100" s="114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32">
        <f t="shared" si="4"/>
        <v>200</v>
      </c>
      <c r="U100" s="131">
        <f t="shared" si="5"/>
        <v>200</v>
      </c>
    </row>
    <row r="101" spans="1:21" ht="12.75">
      <c r="A101" s="130"/>
      <c r="B101" s="113"/>
      <c r="C101" s="113"/>
      <c r="D101" s="114"/>
      <c r="E101" s="114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32">
        <f t="shared" si="4"/>
        <v>200</v>
      </c>
      <c r="U101" s="131">
        <f t="shared" si="5"/>
        <v>200</v>
      </c>
    </row>
    <row r="102" spans="1:21" ht="12.75">
      <c r="A102" s="130"/>
      <c r="B102" s="113"/>
      <c r="C102" s="113"/>
      <c r="D102" s="114"/>
      <c r="E102" s="114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32">
        <f t="shared" si="4"/>
        <v>200</v>
      </c>
      <c r="U102" s="131">
        <f t="shared" si="5"/>
        <v>200</v>
      </c>
    </row>
    <row r="103" spans="1:21" ht="12.75">
      <c r="A103" s="130"/>
      <c r="B103" s="113"/>
      <c r="C103" s="113"/>
      <c r="D103" s="114"/>
      <c r="E103" s="114"/>
      <c r="F103" s="158"/>
      <c r="G103" s="160"/>
      <c r="H103" s="160"/>
      <c r="I103" s="160"/>
      <c r="J103" s="158"/>
      <c r="K103" s="160"/>
      <c r="L103" s="160"/>
      <c r="M103" s="160"/>
      <c r="N103" s="160"/>
      <c r="O103" s="160"/>
      <c r="P103" s="160"/>
      <c r="Q103" s="160"/>
      <c r="R103" s="160"/>
      <c r="S103" s="160"/>
      <c r="T103" s="132">
        <f aca="true" t="shared" si="6" ref="T103:T126">MAX($F$5-F103,$G$5-G103,$H$5-H103,$I$5-I103,$J$5-J103,$K$5-K103,$L$5-L103,$M$5-M103,$N$5-N103,$O$5-O103,$P$5-P103,$Q$5-Q103,$R$5-R103,$S$5-S103)</f>
        <v>200</v>
      </c>
      <c r="U103" s="131">
        <f aca="true" t="shared" si="7" ref="U103:U126">SUM(F103:T103)</f>
        <v>200</v>
      </c>
    </row>
    <row r="104" spans="1:21" ht="12.75">
      <c r="A104" s="130"/>
      <c r="B104" s="113"/>
      <c r="C104" s="113"/>
      <c r="D104" s="114"/>
      <c r="E104" s="114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32">
        <f t="shared" si="6"/>
        <v>200</v>
      </c>
      <c r="U104" s="131">
        <f t="shared" si="7"/>
        <v>200</v>
      </c>
    </row>
    <row r="105" spans="1:21" ht="12.75">
      <c r="A105" s="130"/>
      <c r="B105" s="113"/>
      <c r="C105" s="113"/>
      <c r="D105" s="114"/>
      <c r="E105" s="114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32">
        <f t="shared" si="6"/>
        <v>200</v>
      </c>
      <c r="U105" s="131">
        <f t="shared" si="7"/>
        <v>200</v>
      </c>
    </row>
    <row r="106" spans="1:21" ht="12.75">
      <c r="A106" s="130"/>
      <c r="B106" s="113"/>
      <c r="C106" s="113"/>
      <c r="D106" s="114"/>
      <c r="E106" s="114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32">
        <f t="shared" si="6"/>
        <v>200</v>
      </c>
      <c r="U106" s="131">
        <f t="shared" si="7"/>
        <v>200</v>
      </c>
    </row>
    <row r="107" spans="1:21" ht="12.75">
      <c r="A107" s="130"/>
      <c r="B107" s="113"/>
      <c r="C107" s="113"/>
      <c r="D107" s="114"/>
      <c r="E107" s="114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32">
        <f t="shared" si="6"/>
        <v>200</v>
      </c>
      <c r="U107" s="131">
        <f t="shared" si="7"/>
        <v>200</v>
      </c>
    </row>
    <row r="108" spans="1:21" ht="12.75">
      <c r="A108" s="130"/>
      <c r="B108" s="113"/>
      <c r="C108" s="113"/>
      <c r="D108" s="114"/>
      <c r="E108" s="114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32">
        <f t="shared" si="6"/>
        <v>200</v>
      </c>
      <c r="U108" s="131">
        <f t="shared" si="7"/>
        <v>200</v>
      </c>
    </row>
    <row r="109" spans="1:21" ht="12.75">
      <c r="A109" s="130"/>
      <c r="B109" s="113"/>
      <c r="C109" s="113"/>
      <c r="D109" s="114"/>
      <c r="E109" s="114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32">
        <f t="shared" si="6"/>
        <v>200</v>
      </c>
      <c r="U109" s="131">
        <f t="shared" si="7"/>
        <v>200</v>
      </c>
    </row>
    <row r="110" spans="1:21" ht="12.75">
      <c r="A110" s="130"/>
      <c r="B110" s="113"/>
      <c r="C110" s="113"/>
      <c r="D110" s="114"/>
      <c r="E110" s="114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32">
        <f t="shared" si="6"/>
        <v>200</v>
      </c>
      <c r="U110" s="131">
        <f t="shared" si="7"/>
        <v>200</v>
      </c>
    </row>
    <row r="111" spans="1:21" ht="12.75">
      <c r="A111" s="130"/>
      <c r="B111" s="113"/>
      <c r="C111" s="113"/>
      <c r="D111" s="114"/>
      <c r="E111" s="114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32">
        <f t="shared" si="6"/>
        <v>200</v>
      </c>
      <c r="U111" s="131">
        <f t="shared" si="7"/>
        <v>200</v>
      </c>
    </row>
    <row r="112" spans="1:21" ht="12.75">
      <c r="A112" s="130"/>
      <c r="B112" s="113"/>
      <c r="C112" s="113"/>
      <c r="D112" s="114"/>
      <c r="E112" s="114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32">
        <f t="shared" si="6"/>
        <v>200</v>
      </c>
      <c r="U112" s="131">
        <f t="shared" si="7"/>
        <v>200</v>
      </c>
    </row>
    <row r="113" spans="1:21" ht="12.75">
      <c r="A113" s="130"/>
      <c r="B113" s="113"/>
      <c r="C113" s="113"/>
      <c r="D113" s="114"/>
      <c r="E113" s="114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32">
        <f t="shared" si="6"/>
        <v>200</v>
      </c>
      <c r="U113" s="131">
        <f t="shared" si="7"/>
        <v>200</v>
      </c>
    </row>
    <row r="114" spans="1:21" ht="12.75">
      <c r="A114" s="130"/>
      <c r="B114" s="113"/>
      <c r="C114" s="113"/>
      <c r="D114" s="114"/>
      <c r="E114" s="114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32">
        <f t="shared" si="6"/>
        <v>200</v>
      </c>
      <c r="U114" s="131">
        <f t="shared" si="7"/>
        <v>200</v>
      </c>
    </row>
    <row r="115" spans="1:21" ht="12.75">
      <c r="A115" s="130"/>
      <c r="B115" s="113"/>
      <c r="C115" s="113"/>
      <c r="D115" s="114"/>
      <c r="E115" s="114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32">
        <f t="shared" si="6"/>
        <v>200</v>
      </c>
      <c r="U115" s="131">
        <f t="shared" si="7"/>
        <v>200</v>
      </c>
    </row>
    <row r="116" spans="1:21" ht="12.75">
      <c r="A116" s="130"/>
      <c r="B116" s="113"/>
      <c r="C116" s="113"/>
      <c r="D116" s="114"/>
      <c r="E116" s="114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32">
        <f t="shared" si="6"/>
        <v>200</v>
      </c>
      <c r="U116" s="131">
        <f t="shared" si="7"/>
        <v>200</v>
      </c>
    </row>
    <row r="117" spans="1:21" ht="12.75">
      <c r="A117" s="130"/>
      <c r="B117" s="113"/>
      <c r="C117" s="113"/>
      <c r="D117" s="114"/>
      <c r="E117" s="114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32">
        <f t="shared" si="6"/>
        <v>200</v>
      </c>
      <c r="U117" s="131">
        <f t="shared" si="7"/>
        <v>200</v>
      </c>
    </row>
    <row r="118" spans="1:21" ht="12.75">
      <c r="A118" s="130"/>
      <c r="B118" s="113"/>
      <c r="C118" s="113"/>
      <c r="D118" s="114"/>
      <c r="E118" s="114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32">
        <f t="shared" si="6"/>
        <v>200</v>
      </c>
      <c r="U118" s="131">
        <f t="shared" si="7"/>
        <v>200</v>
      </c>
    </row>
    <row r="119" spans="1:21" ht="12.75">
      <c r="A119" s="130"/>
      <c r="B119" s="113"/>
      <c r="C119" s="113"/>
      <c r="D119" s="114"/>
      <c r="E119" s="114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32">
        <f t="shared" si="6"/>
        <v>200</v>
      </c>
      <c r="U119" s="131">
        <f t="shared" si="7"/>
        <v>200</v>
      </c>
    </row>
    <row r="120" spans="1:21" ht="12.75">
      <c r="A120" s="130"/>
      <c r="B120" s="113"/>
      <c r="C120" s="113"/>
      <c r="D120" s="114"/>
      <c r="E120" s="114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32">
        <f t="shared" si="6"/>
        <v>200</v>
      </c>
      <c r="U120" s="131">
        <f t="shared" si="7"/>
        <v>200</v>
      </c>
    </row>
    <row r="121" spans="1:21" ht="12.75">
      <c r="A121" s="130"/>
      <c r="B121" s="113"/>
      <c r="C121" s="113"/>
      <c r="D121" s="114"/>
      <c r="E121" s="114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32">
        <f t="shared" si="6"/>
        <v>200</v>
      </c>
      <c r="U121" s="131">
        <f t="shared" si="7"/>
        <v>200</v>
      </c>
    </row>
    <row r="122" spans="1:21" ht="12.75">
      <c r="A122" s="130"/>
      <c r="B122" s="113"/>
      <c r="C122" s="113"/>
      <c r="D122" s="114"/>
      <c r="E122" s="114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32">
        <f t="shared" si="6"/>
        <v>200</v>
      </c>
      <c r="U122" s="131">
        <f t="shared" si="7"/>
        <v>200</v>
      </c>
    </row>
    <row r="123" spans="1:21" ht="12.75">
      <c r="A123" s="130"/>
      <c r="B123" s="113"/>
      <c r="C123" s="113"/>
      <c r="D123" s="114"/>
      <c r="E123" s="114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32">
        <f t="shared" si="6"/>
        <v>200</v>
      </c>
      <c r="U123" s="131">
        <f t="shared" si="7"/>
        <v>200</v>
      </c>
    </row>
    <row r="124" spans="1:21" ht="12.75">
      <c r="A124" s="130"/>
      <c r="B124" s="113"/>
      <c r="C124" s="113"/>
      <c r="D124" s="114"/>
      <c r="E124" s="114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32">
        <f t="shared" si="6"/>
        <v>200</v>
      </c>
      <c r="U124" s="131">
        <f t="shared" si="7"/>
        <v>200</v>
      </c>
    </row>
    <row r="125" spans="1:21" ht="12.75">
      <c r="A125" s="130"/>
      <c r="B125" s="113"/>
      <c r="C125" s="113"/>
      <c r="D125" s="114"/>
      <c r="E125" s="114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32">
        <f t="shared" si="6"/>
        <v>200</v>
      </c>
      <c r="U125" s="131">
        <f t="shared" si="7"/>
        <v>200</v>
      </c>
    </row>
    <row r="126" spans="1:21" ht="12.75">
      <c r="A126" s="133"/>
      <c r="B126" s="134"/>
      <c r="C126" s="134"/>
      <c r="D126" s="135"/>
      <c r="E126" s="135"/>
      <c r="F126" s="194"/>
      <c r="G126" s="194"/>
      <c r="H126" s="194"/>
      <c r="I126" s="194"/>
      <c r="J126" s="194"/>
      <c r="K126" s="194"/>
      <c r="L126" s="194"/>
      <c r="M126" s="194"/>
      <c r="N126" s="194"/>
      <c r="O126" s="194"/>
      <c r="P126" s="194"/>
      <c r="Q126" s="194"/>
      <c r="R126" s="194"/>
      <c r="S126" s="194"/>
      <c r="T126" s="195">
        <f t="shared" si="6"/>
        <v>200</v>
      </c>
      <c r="U126" s="137">
        <f t="shared" si="7"/>
        <v>200</v>
      </c>
    </row>
    <row r="127" spans="1:21" ht="12.75">
      <c r="A127" s="130"/>
      <c r="B127" s="113"/>
      <c r="C127" s="113"/>
      <c r="D127" s="114"/>
      <c r="E127" s="114"/>
      <c r="F127" s="113"/>
      <c r="G127" s="113"/>
      <c r="H127" s="113"/>
      <c r="I127" s="113"/>
      <c r="J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31"/>
    </row>
    <row r="128" spans="1:21" ht="12.75">
      <c r="A128" s="114"/>
      <c r="C128" s="111"/>
      <c r="D128" s="114"/>
      <c r="E128" s="114"/>
      <c r="F128" s="162"/>
      <c r="G128" s="104"/>
      <c r="H128" s="104"/>
      <c r="I128" s="104"/>
      <c r="J128" s="115"/>
      <c r="K128" s="115"/>
      <c r="M128" s="162"/>
      <c r="N128" s="104"/>
      <c r="O128" s="104"/>
      <c r="P128" s="104"/>
      <c r="Q128" s="115"/>
      <c r="R128" s="115"/>
      <c r="S128" s="115"/>
      <c r="T128" s="104"/>
      <c r="U128" s="116"/>
    </row>
    <row r="129" spans="2:21" ht="12.75">
      <c r="B129" s="113"/>
      <c r="C129" s="113"/>
      <c r="D129" s="114"/>
      <c r="E129" s="118"/>
      <c r="F129" s="104"/>
      <c r="G129" s="104"/>
      <c r="H129" s="204" t="s">
        <v>358</v>
      </c>
      <c r="I129" s="204"/>
      <c r="J129" s="204"/>
      <c r="K129" s="204"/>
      <c r="L129" s="162" t="s">
        <v>356</v>
      </c>
      <c r="M129" s="104" t="s">
        <v>278</v>
      </c>
      <c r="N129" s="104"/>
      <c r="O129" s="104"/>
      <c r="P129" s="104"/>
      <c r="Q129" s="115"/>
      <c r="R129" s="115"/>
      <c r="S129" s="115"/>
      <c r="T129" s="104"/>
      <c r="U129" s="116"/>
    </row>
    <row r="130" spans="2:21" ht="12.75">
      <c r="B130" s="113"/>
      <c r="C130" s="113"/>
      <c r="D130" s="114"/>
      <c r="E130" s="114"/>
      <c r="F130" s="104"/>
      <c r="G130" s="104"/>
      <c r="H130" s="104"/>
      <c r="I130" s="104"/>
      <c r="J130" s="115"/>
      <c r="K130" s="115"/>
      <c r="L130" s="104"/>
      <c r="M130" s="162" t="s">
        <v>357</v>
      </c>
      <c r="N130" s="104" t="s">
        <v>360</v>
      </c>
      <c r="O130" s="104"/>
      <c r="P130" s="104"/>
      <c r="Q130" s="115"/>
      <c r="R130" s="115"/>
      <c r="S130" s="115"/>
      <c r="T130" s="104"/>
      <c r="U130" s="116"/>
    </row>
    <row r="131" spans="2:21" ht="12.75">
      <c r="B131" s="113"/>
      <c r="C131" s="113"/>
      <c r="D131" s="114"/>
      <c r="E131" s="114"/>
      <c r="F131" s="104"/>
      <c r="G131" s="104"/>
      <c r="H131" s="104"/>
      <c r="I131" s="104"/>
      <c r="J131" s="115"/>
      <c r="K131" s="115"/>
      <c r="L131" s="104"/>
      <c r="M131" s="104"/>
      <c r="N131" s="104"/>
      <c r="O131" s="104"/>
      <c r="P131" s="104"/>
      <c r="Q131" s="115"/>
      <c r="R131" s="115"/>
      <c r="S131" s="115"/>
      <c r="T131" s="104"/>
      <c r="U131" s="116"/>
    </row>
    <row r="132" spans="2:21" ht="12.75">
      <c r="B132" s="113"/>
      <c r="C132" s="113"/>
      <c r="D132" s="114"/>
      <c r="E132" s="114"/>
      <c r="F132" s="104"/>
      <c r="G132" s="104"/>
      <c r="H132" s="104"/>
      <c r="I132" s="104"/>
      <c r="J132" s="115"/>
      <c r="K132" s="115"/>
      <c r="L132" s="104"/>
      <c r="M132" s="104"/>
      <c r="N132" s="104"/>
      <c r="O132" s="104"/>
      <c r="P132" s="104"/>
      <c r="Q132" s="115"/>
      <c r="R132" s="115"/>
      <c r="S132" s="115"/>
      <c r="T132" s="104"/>
      <c r="U132" s="116"/>
    </row>
    <row r="133" spans="2:21" ht="12.75">
      <c r="B133" s="113"/>
      <c r="C133" s="113"/>
      <c r="D133" s="114"/>
      <c r="E133" s="114"/>
      <c r="F133" s="104"/>
      <c r="G133" s="104"/>
      <c r="H133" s="104"/>
      <c r="I133" s="104"/>
      <c r="J133" s="115"/>
      <c r="K133" s="115"/>
      <c r="L133" s="104"/>
      <c r="M133" s="104"/>
      <c r="N133" s="104"/>
      <c r="O133" s="104"/>
      <c r="P133" s="104"/>
      <c r="Q133" s="115"/>
      <c r="R133" s="115"/>
      <c r="S133" s="115"/>
      <c r="T133" s="104"/>
      <c r="U133" s="116"/>
    </row>
    <row r="134" spans="2:21" ht="12.75">
      <c r="B134" s="113"/>
      <c r="C134" s="113"/>
      <c r="D134" s="114"/>
      <c r="E134" s="114"/>
      <c r="F134" s="104"/>
      <c r="G134" s="104"/>
      <c r="H134" s="104"/>
      <c r="I134" s="104"/>
      <c r="J134" s="115"/>
      <c r="K134" s="115"/>
      <c r="L134" s="104"/>
      <c r="M134" s="104"/>
      <c r="N134" s="104"/>
      <c r="O134" s="104"/>
      <c r="P134" s="104"/>
      <c r="Q134" s="115"/>
      <c r="R134" s="115"/>
      <c r="S134" s="115"/>
      <c r="T134" s="104"/>
      <c r="U134" s="116"/>
    </row>
    <row r="135" spans="2:21" ht="12.75">
      <c r="B135" s="113"/>
      <c r="C135" s="113"/>
      <c r="D135" s="114"/>
      <c r="E135" s="114"/>
      <c r="F135" s="104"/>
      <c r="G135" s="104"/>
      <c r="H135" s="104"/>
      <c r="I135" s="104"/>
      <c r="J135" s="115"/>
      <c r="K135" s="115"/>
      <c r="L135" s="104"/>
      <c r="M135" s="104"/>
      <c r="N135" s="104"/>
      <c r="O135" s="104"/>
      <c r="P135" s="104"/>
      <c r="Q135" s="115"/>
      <c r="R135" s="115"/>
      <c r="S135" s="115"/>
      <c r="T135" s="104"/>
      <c r="U135" s="116"/>
    </row>
    <row r="136" spans="2:21" ht="12.75">
      <c r="B136" s="113"/>
      <c r="C136" s="126"/>
      <c r="E136" s="118"/>
      <c r="F136" s="104"/>
      <c r="G136" s="104"/>
      <c r="H136" s="104"/>
      <c r="I136" s="104"/>
      <c r="J136" s="115"/>
      <c r="K136" s="115"/>
      <c r="L136" s="104"/>
      <c r="M136" s="104"/>
      <c r="N136" s="104"/>
      <c r="O136" s="104"/>
      <c r="P136" s="104"/>
      <c r="Q136" s="115"/>
      <c r="R136" s="115"/>
      <c r="S136" s="115"/>
      <c r="T136" s="104"/>
      <c r="U136" s="116"/>
    </row>
    <row r="137" spans="2:21" ht="12.75">
      <c r="B137" s="113"/>
      <c r="C137" s="126"/>
      <c r="E137" s="118"/>
      <c r="F137" s="104"/>
      <c r="G137" s="104"/>
      <c r="H137" s="104"/>
      <c r="I137" s="104"/>
      <c r="J137" s="115"/>
      <c r="K137" s="115"/>
      <c r="L137" s="104"/>
      <c r="M137" s="104"/>
      <c r="N137" s="104"/>
      <c r="O137" s="104"/>
      <c r="P137" s="104"/>
      <c r="Q137" s="115"/>
      <c r="R137" s="115"/>
      <c r="S137" s="115"/>
      <c r="T137" s="104"/>
      <c r="U137" s="116"/>
    </row>
    <row r="138" spans="2:21" ht="12.75">
      <c r="B138" s="113"/>
      <c r="C138" s="113"/>
      <c r="D138" s="114"/>
      <c r="E138" s="114"/>
      <c r="F138" s="104"/>
      <c r="G138" s="104"/>
      <c r="H138" s="104"/>
      <c r="I138" s="104"/>
      <c r="J138" s="115"/>
      <c r="K138" s="115"/>
      <c r="L138" s="104"/>
      <c r="M138" s="104"/>
      <c r="N138" s="104"/>
      <c r="O138" s="104"/>
      <c r="P138" s="104"/>
      <c r="Q138" s="115"/>
      <c r="R138" s="115"/>
      <c r="S138" s="115"/>
      <c r="T138" s="104"/>
      <c r="U138" s="116"/>
    </row>
    <row r="139" spans="2:21" ht="12.75">
      <c r="B139" s="113"/>
      <c r="C139" s="113"/>
      <c r="D139" s="114"/>
      <c r="E139" s="114"/>
      <c r="F139" s="104"/>
      <c r="G139" s="104"/>
      <c r="H139" s="104"/>
      <c r="I139" s="104"/>
      <c r="J139" s="115"/>
      <c r="K139" s="115"/>
      <c r="L139" s="104"/>
      <c r="M139" s="104"/>
      <c r="N139" s="104"/>
      <c r="O139" s="104"/>
      <c r="P139" s="104"/>
      <c r="Q139" s="115"/>
      <c r="R139" s="115"/>
      <c r="S139" s="115"/>
      <c r="T139" s="104"/>
      <c r="U139" s="116"/>
    </row>
    <row r="140" spans="2:21" ht="12.75">
      <c r="B140" s="113"/>
      <c r="C140" s="113"/>
      <c r="D140" s="114"/>
      <c r="E140" s="114"/>
      <c r="F140" s="104"/>
      <c r="G140" s="104"/>
      <c r="H140" s="104"/>
      <c r="I140" s="104"/>
      <c r="J140" s="115"/>
      <c r="K140" s="115"/>
      <c r="L140" s="104"/>
      <c r="M140" s="104"/>
      <c r="N140" s="104"/>
      <c r="O140" s="104"/>
      <c r="P140" s="104"/>
      <c r="Q140" s="115"/>
      <c r="R140" s="115"/>
      <c r="S140" s="115"/>
      <c r="T140" s="104"/>
      <c r="U140" s="116"/>
    </row>
    <row r="141" spans="2:21" ht="12.75">
      <c r="B141" s="113"/>
      <c r="C141" s="113"/>
      <c r="D141" s="114"/>
      <c r="E141" s="114"/>
      <c r="F141" s="104"/>
      <c r="G141" s="104"/>
      <c r="H141" s="104"/>
      <c r="I141" s="104"/>
      <c r="J141" s="115"/>
      <c r="K141" s="115"/>
      <c r="L141" s="104"/>
      <c r="M141" s="104"/>
      <c r="N141" s="104"/>
      <c r="O141" s="104"/>
      <c r="P141" s="104"/>
      <c r="Q141" s="115"/>
      <c r="R141" s="115"/>
      <c r="S141" s="115"/>
      <c r="T141" s="104"/>
      <c r="U141" s="116"/>
    </row>
    <row r="142" spans="2:21" ht="12.75">
      <c r="B142" s="113"/>
      <c r="C142" s="113"/>
      <c r="D142" s="114"/>
      <c r="E142" s="114"/>
      <c r="F142" s="104"/>
      <c r="G142" s="104"/>
      <c r="H142" s="104"/>
      <c r="I142" s="104"/>
      <c r="J142" s="115"/>
      <c r="K142" s="115"/>
      <c r="L142" s="104"/>
      <c r="M142" s="104"/>
      <c r="N142" s="104"/>
      <c r="O142" s="104"/>
      <c r="P142" s="104"/>
      <c r="Q142" s="115"/>
      <c r="R142" s="115"/>
      <c r="S142" s="115"/>
      <c r="T142" s="104"/>
      <c r="U142" s="116"/>
    </row>
    <row r="143" spans="2:21" ht="12.75">
      <c r="B143" s="113"/>
      <c r="C143" s="113"/>
      <c r="D143" s="114"/>
      <c r="E143" s="114"/>
      <c r="F143" s="104"/>
      <c r="G143" s="104"/>
      <c r="H143" s="104"/>
      <c r="I143" s="104"/>
      <c r="J143" s="115"/>
      <c r="K143" s="115"/>
      <c r="L143" s="104"/>
      <c r="M143" s="104"/>
      <c r="N143" s="104"/>
      <c r="O143" s="104"/>
      <c r="P143" s="104"/>
      <c r="Q143" s="115"/>
      <c r="R143" s="115"/>
      <c r="S143" s="115"/>
      <c r="T143" s="104"/>
      <c r="U143" s="116"/>
    </row>
    <row r="144" spans="2:21" ht="12.75">
      <c r="B144" s="113"/>
      <c r="C144" s="113"/>
      <c r="D144" s="114"/>
      <c r="E144" s="114"/>
      <c r="F144" s="104"/>
      <c r="G144" s="104"/>
      <c r="H144" s="104"/>
      <c r="I144" s="104"/>
      <c r="J144" s="115"/>
      <c r="K144" s="115"/>
      <c r="L144" s="104"/>
      <c r="M144" s="104"/>
      <c r="N144" s="104"/>
      <c r="O144" s="104"/>
      <c r="P144" s="104"/>
      <c r="Q144" s="115"/>
      <c r="R144" s="115"/>
      <c r="S144" s="115"/>
      <c r="T144" s="104"/>
      <c r="U144" s="116"/>
    </row>
    <row r="145" spans="2:21" ht="12.75">
      <c r="B145" s="113"/>
      <c r="C145" s="113"/>
      <c r="D145" s="114"/>
      <c r="E145" s="114"/>
      <c r="F145" s="104"/>
      <c r="G145" s="104"/>
      <c r="H145" s="104"/>
      <c r="I145" s="104"/>
      <c r="J145" s="115"/>
      <c r="K145" s="115"/>
      <c r="L145" s="104"/>
      <c r="M145" s="104"/>
      <c r="N145" s="104"/>
      <c r="O145" s="104"/>
      <c r="P145" s="104"/>
      <c r="Q145" s="115"/>
      <c r="R145" s="115"/>
      <c r="S145" s="115"/>
      <c r="T145" s="104"/>
      <c r="U145" s="116"/>
    </row>
    <row r="146" spans="2:21" ht="12.75">
      <c r="B146" s="113"/>
      <c r="C146" s="113"/>
      <c r="D146" s="114"/>
      <c r="E146" s="114"/>
      <c r="F146" s="104"/>
      <c r="G146" s="104"/>
      <c r="H146" s="104"/>
      <c r="I146" s="104"/>
      <c r="J146" s="115"/>
      <c r="K146" s="115"/>
      <c r="L146" s="104"/>
      <c r="M146" s="104"/>
      <c r="N146" s="104"/>
      <c r="O146" s="104"/>
      <c r="P146" s="104"/>
      <c r="Q146" s="115"/>
      <c r="R146" s="115"/>
      <c r="S146" s="115"/>
      <c r="T146" s="104"/>
      <c r="U146" s="116"/>
    </row>
    <row r="147" spans="2:21" ht="12.75">
      <c r="B147" s="113"/>
      <c r="C147" s="113"/>
      <c r="D147" s="114"/>
      <c r="E147" s="114"/>
      <c r="F147" s="104"/>
      <c r="G147" s="104"/>
      <c r="H147" s="104"/>
      <c r="I147" s="104"/>
      <c r="J147" s="115"/>
      <c r="K147" s="115"/>
      <c r="L147" s="104"/>
      <c r="M147" s="104"/>
      <c r="N147" s="104"/>
      <c r="O147" s="104"/>
      <c r="P147" s="104"/>
      <c r="Q147" s="115"/>
      <c r="R147" s="115"/>
      <c r="S147" s="115"/>
      <c r="T147" s="104"/>
      <c r="U147" s="116"/>
    </row>
    <row r="148" spans="2:21" ht="12.75">
      <c r="B148" s="113"/>
      <c r="C148" s="113"/>
      <c r="D148" s="114"/>
      <c r="E148" s="114"/>
      <c r="F148" s="104"/>
      <c r="G148" s="104"/>
      <c r="H148" s="104"/>
      <c r="I148" s="104"/>
      <c r="J148" s="115"/>
      <c r="K148" s="115"/>
      <c r="L148" s="104"/>
      <c r="M148" s="104"/>
      <c r="N148" s="104"/>
      <c r="O148" s="104"/>
      <c r="P148" s="104"/>
      <c r="Q148" s="115"/>
      <c r="R148" s="115"/>
      <c r="S148" s="115"/>
      <c r="T148" s="104"/>
      <c r="U148" s="116"/>
    </row>
    <row r="149" spans="2:21" ht="12.75">
      <c r="B149" s="113"/>
      <c r="C149" s="113"/>
      <c r="D149" s="114"/>
      <c r="E149" s="114"/>
      <c r="F149" s="104"/>
      <c r="G149" s="104"/>
      <c r="H149" s="104"/>
      <c r="I149" s="104"/>
      <c r="J149" s="115"/>
      <c r="K149" s="115"/>
      <c r="L149" s="104"/>
      <c r="M149" s="104"/>
      <c r="N149" s="104"/>
      <c r="O149" s="104"/>
      <c r="P149" s="104"/>
      <c r="Q149" s="115"/>
      <c r="R149" s="115"/>
      <c r="S149" s="115"/>
      <c r="T149" s="104"/>
      <c r="U149" s="116"/>
    </row>
    <row r="150" spans="2:21" ht="12.75">
      <c r="B150" s="113"/>
      <c r="C150" s="113"/>
      <c r="D150" s="114"/>
      <c r="E150" s="114"/>
      <c r="F150" s="104"/>
      <c r="G150" s="104"/>
      <c r="H150" s="104"/>
      <c r="I150" s="104"/>
      <c r="J150" s="115"/>
      <c r="K150" s="115"/>
      <c r="L150" s="104"/>
      <c r="M150" s="104"/>
      <c r="N150" s="104"/>
      <c r="O150" s="104"/>
      <c r="P150" s="104"/>
      <c r="Q150" s="115"/>
      <c r="R150" s="115"/>
      <c r="S150" s="115"/>
      <c r="T150" s="104"/>
      <c r="U150" s="116"/>
    </row>
    <row r="151" spans="2:21" ht="12.75">
      <c r="B151" s="113"/>
      <c r="C151" s="113"/>
      <c r="D151" s="114"/>
      <c r="E151" s="114"/>
      <c r="F151" s="104"/>
      <c r="G151" s="104"/>
      <c r="H151" s="104"/>
      <c r="I151" s="104"/>
      <c r="J151" s="115"/>
      <c r="K151" s="115"/>
      <c r="L151" s="104"/>
      <c r="M151" s="104"/>
      <c r="N151" s="104"/>
      <c r="O151" s="104"/>
      <c r="P151" s="104"/>
      <c r="Q151" s="115"/>
      <c r="R151" s="115"/>
      <c r="S151" s="115"/>
      <c r="T151" s="104"/>
      <c r="U151" s="116"/>
    </row>
    <row r="152" spans="2:21" ht="12.75">
      <c r="B152" s="113"/>
      <c r="C152" s="113"/>
      <c r="D152" s="114"/>
      <c r="E152" s="114"/>
      <c r="F152" s="104"/>
      <c r="G152" s="104"/>
      <c r="H152" s="104"/>
      <c r="I152" s="104"/>
      <c r="J152" s="115"/>
      <c r="K152" s="115"/>
      <c r="L152" s="104"/>
      <c r="M152" s="104"/>
      <c r="N152" s="104"/>
      <c r="O152" s="104"/>
      <c r="P152" s="104"/>
      <c r="Q152" s="115"/>
      <c r="R152" s="115"/>
      <c r="S152" s="115"/>
      <c r="T152" s="104"/>
      <c r="U152" s="116"/>
    </row>
    <row r="153" spans="2:21" ht="12.75">
      <c r="B153" s="113"/>
      <c r="C153" s="113"/>
      <c r="D153" s="114"/>
      <c r="E153" s="114"/>
      <c r="F153" s="104"/>
      <c r="G153" s="104"/>
      <c r="H153" s="104"/>
      <c r="I153" s="104"/>
      <c r="J153" s="115"/>
      <c r="K153" s="115"/>
      <c r="L153" s="104"/>
      <c r="M153" s="104"/>
      <c r="N153" s="104"/>
      <c r="O153" s="104"/>
      <c r="P153" s="104"/>
      <c r="Q153" s="115"/>
      <c r="R153" s="115"/>
      <c r="S153" s="115"/>
      <c r="T153" s="104"/>
      <c r="U153" s="116"/>
    </row>
    <row r="154" spans="2:21" ht="12.75">
      <c r="B154" s="113"/>
      <c r="C154" s="113"/>
      <c r="D154" s="114"/>
      <c r="E154" s="114"/>
      <c r="F154" s="104"/>
      <c r="G154" s="104"/>
      <c r="H154" s="104"/>
      <c r="I154" s="104"/>
      <c r="J154" s="115"/>
      <c r="K154" s="115"/>
      <c r="L154" s="104"/>
      <c r="M154" s="104"/>
      <c r="N154" s="104"/>
      <c r="O154" s="104"/>
      <c r="P154" s="104"/>
      <c r="Q154" s="115"/>
      <c r="R154" s="115"/>
      <c r="S154" s="115"/>
      <c r="T154" s="104"/>
      <c r="U154" s="116"/>
    </row>
    <row r="155" spans="2:21" ht="12.75">
      <c r="B155" s="113"/>
      <c r="C155" s="113"/>
      <c r="D155" s="114"/>
      <c r="E155" s="114"/>
      <c r="F155" s="104"/>
      <c r="G155" s="104"/>
      <c r="H155" s="104"/>
      <c r="I155" s="104"/>
      <c r="J155" s="115"/>
      <c r="K155" s="115"/>
      <c r="L155" s="104"/>
      <c r="M155" s="104"/>
      <c r="N155" s="104"/>
      <c r="O155" s="104"/>
      <c r="P155" s="104"/>
      <c r="Q155" s="115"/>
      <c r="R155" s="115"/>
      <c r="S155" s="115"/>
      <c r="T155" s="104"/>
      <c r="U155" s="116"/>
    </row>
    <row r="156" spans="2:21" ht="12.75">
      <c r="B156" s="113"/>
      <c r="C156" s="113"/>
      <c r="D156" s="114"/>
      <c r="E156" s="114"/>
      <c r="F156" s="104"/>
      <c r="G156" s="104"/>
      <c r="H156" s="104"/>
      <c r="I156" s="104"/>
      <c r="J156" s="115"/>
      <c r="K156" s="115"/>
      <c r="L156" s="104"/>
      <c r="M156" s="104"/>
      <c r="N156" s="104"/>
      <c r="O156" s="104"/>
      <c r="P156" s="104"/>
      <c r="Q156" s="115"/>
      <c r="R156" s="115"/>
      <c r="S156" s="115"/>
      <c r="T156" s="104"/>
      <c r="U156" s="116"/>
    </row>
    <row r="157" spans="2:21" ht="12.75">
      <c r="B157" s="113"/>
      <c r="C157" s="113"/>
      <c r="D157" s="114"/>
      <c r="E157" s="114"/>
      <c r="F157" s="104"/>
      <c r="G157" s="104"/>
      <c r="H157" s="104"/>
      <c r="I157" s="104"/>
      <c r="J157" s="115"/>
      <c r="K157" s="115"/>
      <c r="L157" s="104"/>
      <c r="M157" s="104"/>
      <c r="N157" s="104"/>
      <c r="O157" s="104"/>
      <c r="P157" s="104"/>
      <c r="Q157" s="115"/>
      <c r="R157" s="115"/>
      <c r="S157" s="115"/>
      <c r="T157" s="104"/>
      <c r="U157" s="116"/>
    </row>
    <row r="158" spans="2:21" ht="12.75">
      <c r="B158" s="113"/>
      <c r="C158" s="113"/>
      <c r="D158" s="114"/>
      <c r="E158" s="114"/>
      <c r="F158" s="104"/>
      <c r="G158" s="104"/>
      <c r="H158" s="104"/>
      <c r="I158" s="104"/>
      <c r="J158" s="115"/>
      <c r="K158" s="115"/>
      <c r="L158" s="104"/>
      <c r="M158" s="104"/>
      <c r="N158" s="104"/>
      <c r="O158" s="104"/>
      <c r="P158" s="104"/>
      <c r="Q158" s="104"/>
      <c r="R158" s="104"/>
      <c r="S158" s="104"/>
      <c r="T158" s="104"/>
      <c r="U158" s="116"/>
    </row>
    <row r="159" spans="2:21" ht="12.75">
      <c r="B159" s="113"/>
      <c r="C159" s="113"/>
      <c r="D159" s="114"/>
      <c r="E159" s="114"/>
      <c r="F159" s="104"/>
      <c r="G159" s="104"/>
      <c r="H159" s="104"/>
      <c r="I159" s="104"/>
      <c r="J159" s="115"/>
      <c r="K159" s="115"/>
      <c r="L159" s="104"/>
      <c r="M159" s="104"/>
      <c r="N159" s="104"/>
      <c r="O159" s="104"/>
      <c r="P159" s="104"/>
      <c r="Q159" s="115"/>
      <c r="R159" s="115"/>
      <c r="S159" s="115"/>
      <c r="T159" s="104"/>
      <c r="U159" s="116"/>
    </row>
    <row r="160" spans="2:21" ht="12.75">
      <c r="B160" s="119"/>
      <c r="C160" s="119"/>
      <c r="D160" s="138"/>
      <c r="E160" s="114"/>
      <c r="F160" s="104"/>
      <c r="G160" s="104"/>
      <c r="H160" s="104"/>
      <c r="I160" s="104"/>
      <c r="J160" s="115"/>
      <c r="K160" s="115"/>
      <c r="L160" s="104"/>
      <c r="M160" s="104"/>
      <c r="N160" s="104"/>
      <c r="O160" s="104"/>
      <c r="P160" s="104"/>
      <c r="Q160" s="104"/>
      <c r="R160" s="104"/>
      <c r="S160" s="104"/>
      <c r="T160" s="104"/>
      <c r="U160" s="116"/>
    </row>
    <row r="161" spans="2:21" ht="12.75">
      <c r="B161" s="113"/>
      <c r="C161" s="113"/>
      <c r="D161" s="114"/>
      <c r="E161" s="114"/>
      <c r="F161" s="104"/>
      <c r="G161" s="104"/>
      <c r="H161" s="104"/>
      <c r="I161" s="104"/>
      <c r="J161" s="115"/>
      <c r="K161" s="115"/>
      <c r="L161" s="104"/>
      <c r="M161" s="104"/>
      <c r="N161" s="104"/>
      <c r="O161" s="104"/>
      <c r="P161" s="104"/>
      <c r="Q161" s="115"/>
      <c r="R161" s="115"/>
      <c r="S161" s="115"/>
      <c r="T161" s="104"/>
      <c r="U161" s="116"/>
    </row>
    <row r="162" spans="2:21" ht="12.75">
      <c r="B162" s="113"/>
      <c r="C162" s="113"/>
      <c r="D162" s="114"/>
      <c r="E162" s="114"/>
      <c r="F162" s="104"/>
      <c r="G162" s="104"/>
      <c r="H162" s="104"/>
      <c r="I162" s="104"/>
      <c r="J162" s="115"/>
      <c r="K162" s="115"/>
      <c r="L162" s="104"/>
      <c r="M162" s="104"/>
      <c r="N162" s="104"/>
      <c r="O162" s="104"/>
      <c r="P162" s="104"/>
      <c r="Q162" s="115"/>
      <c r="R162" s="115"/>
      <c r="S162" s="115"/>
      <c r="T162" s="104"/>
      <c r="U162" s="116"/>
    </row>
    <row r="163" spans="2:21" ht="12.75">
      <c r="B163" s="113"/>
      <c r="C163" s="113"/>
      <c r="D163" s="114"/>
      <c r="E163" s="114"/>
      <c r="F163" s="104"/>
      <c r="G163" s="104"/>
      <c r="H163" s="104"/>
      <c r="I163" s="104"/>
      <c r="J163" s="115"/>
      <c r="K163" s="115"/>
      <c r="L163" s="104"/>
      <c r="M163" s="104"/>
      <c r="N163" s="104"/>
      <c r="O163" s="104"/>
      <c r="P163" s="104"/>
      <c r="Q163" s="115"/>
      <c r="R163" s="115"/>
      <c r="S163" s="115"/>
      <c r="T163" s="104"/>
      <c r="U163" s="116"/>
    </row>
    <row r="164" spans="2:21" ht="12.75">
      <c r="B164" s="113"/>
      <c r="C164" s="113"/>
      <c r="D164" s="114"/>
      <c r="E164" s="114"/>
      <c r="F164" s="104"/>
      <c r="G164" s="104"/>
      <c r="H164" s="104"/>
      <c r="I164" s="104"/>
      <c r="J164" s="115"/>
      <c r="K164" s="115"/>
      <c r="L164" s="104"/>
      <c r="M164" s="104"/>
      <c r="N164" s="104"/>
      <c r="O164" s="104"/>
      <c r="P164" s="104"/>
      <c r="Q164" s="115"/>
      <c r="R164" s="115"/>
      <c r="S164" s="115"/>
      <c r="T164" s="104"/>
      <c r="U164" s="116"/>
    </row>
  </sheetData>
  <sheetProtection/>
  <autoFilter ref="A6:U127">
    <sortState ref="A7:U164">
      <sortCondition descending="1" sortBy="value" ref="U7:U164"/>
    </sortState>
  </autoFilter>
  <mergeCells count="2">
    <mergeCell ref="A1:U1"/>
    <mergeCell ref="H129:K129"/>
  </mergeCells>
  <printOptions/>
  <pageMargins left="0.7" right="0.7" top="0.787401575" bottom="0.787401575" header="0.3" footer="0.3"/>
  <pageSetup fitToWidth="0" fitToHeight="1" horizontalDpi="600" verticalDpi="600" orientation="landscape" paperSize="9" scale="2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16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N26" sqref="N26"/>
    </sheetView>
  </sheetViews>
  <sheetFormatPr defaultColWidth="11.421875" defaultRowHeight="15" customHeight="1"/>
  <cols>
    <col min="1" max="1" width="4.00390625" style="118" bestFit="1" customWidth="1"/>
    <col min="2" max="2" width="12.00390625" style="103" bestFit="1" customWidth="1"/>
    <col min="3" max="3" width="9.00390625" style="103" bestFit="1" customWidth="1"/>
    <col min="4" max="4" width="2.7109375" style="118" customWidth="1"/>
    <col min="5" max="5" width="8.00390625" style="103" bestFit="1" customWidth="1"/>
    <col min="6" max="9" width="5.7109375" style="103" customWidth="1"/>
    <col min="10" max="11" width="5.7109375" style="113" customWidth="1"/>
    <col min="12" max="20" width="5.7109375" style="103" customWidth="1"/>
    <col min="21" max="21" width="11.140625" style="129" customWidth="1"/>
    <col min="22" max="30" width="5.7109375" style="104" customWidth="1"/>
    <col min="31" max="38" width="11.421875" style="104" customWidth="1"/>
    <col min="39" max="16384" width="11.421875" style="103" customWidth="1"/>
  </cols>
  <sheetData>
    <row r="1" spans="1:29" ht="29.25" customHeight="1">
      <c r="A1" s="201" t="s">
        <v>367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3"/>
      <c r="V1" s="105"/>
      <c r="W1" s="105"/>
      <c r="X1" s="105"/>
      <c r="Y1" s="105"/>
      <c r="Z1" s="105"/>
      <c r="AA1" s="105"/>
      <c r="AB1" s="105"/>
      <c r="AC1" s="105"/>
    </row>
    <row r="2" spans="1:21" ht="27.75" hidden="1">
      <c r="A2" s="139"/>
      <c r="B2" s="140"/>
      <c r="C2" s="140"/>
      <c r="D2" s="141"/>
      <c r="E2" s="140"/>
      <c r="F2" s="142" t="s">
        <v>264</v>
      </c>
      <c r="G2" s="142" t="s">
        <v>266</v>
      </c>
      <c r="H2" s="142" t="s">
        <v>266</v>
      </c>
      <c r="I2" s="142" t="s">
        <v>265</v>
      </c>
      <c r="J2" s="142" t="s">
        <v>265</v>
      </c>
      <c r="K2" s="142" t="s">
        <v>264</v>
      </c>
      <c r="L2" s="142" t="s">
        <v>267</v>
      </c>
      <c r="M2" s="142" t="s">
        <v>267</v>
      </c>
      <c r="N2" s="142" t="s">
        <v>264</v>
      </c>
      <c r="O2" s="142" t="s">
        <v>264</v>
      </c>
      <c r="P2" s="142" t="s">
        <v>268</v>
      </c>
      <c r="Q2" s="142"/>
      <c r="R2" s="142"/>
      <c r="S2" s="142"/>
      <c r="T2" s="140"/>
      <c r="U2" s="143"/>
    </row>
    <row r="3" spans="1:21" ht="15" customHeight="1">
      <c r="A3" s="166"/>
      <c r="B3" s="167"/>
      <c r="C3" s="167"/>
      <c r="D3" s="168"/>
      <c r="E3" s="186" t="s">
        <v>348</v>
      </c>
      <c r="F3" s="164">
        <v>50</v>
      </c>
      <c r="G3" s="164">
        <v>50</v>
      </c>
      <c r="H3" s="164">
        <v>25</v>
      </c>
      <c r="I3" s="164">
        <v>25</v>
      </c>
      <c r="J3" s="164">
        <v>25</v>
      </c>
      <c r="K3" s="164">
        <v>50</v>
      </c>
      <c r="L3" s="189" t="s">
        <v>356</v>
      </c>
      <c r="M3" s="189" t="s">
        <v>357</v>
      </c>
      <c r="N3" s="164">
        <v>50</v>
      </c>
      <c r="O3" s="164">
        <v>25</v>
      </c>
      <c r="P3" s="164">
        <v>50</v>
      </c>
      <c r="Q3" s="164">
        <v>25</v>
      </c>
      <c r="R3" s="164">
        <v>50</v>
      </c>
      <c r="S3" s="164">
        <v>25</v>
      </c>
      <c r="T3" s="187"/>
      <c r="U3" s="165"/>
    </row>
    <row r="4" spans="1:38" s="174" customFormat="1" ht="135.75">
      <c r="A4" s="144" t="s">
        <v>1</v>
      </c>
      <c r="B4" s="145" t="s">
        <v>212</v>
      </c>
      <c r="C4" s="145" t="s">
        <v>156</v>
      </c>
      <c r="D4" s="145" t="s">
        <v>270</v>
      </c>
      <c r="E4" s="145" t="s">
        <v>271</v>
      </c>
      <c r="F4" s="145" t="s">
        <v>349</v>
      </c>
      <c r="G4" s="145" t="s">
        <v>350</v>
      </c>
      <c r="H4" s="145" t="s">
        <v>350</v>
      </c>
      <c r="I4" s="145" t="s">
        <v>351</v>
      </c>
      <c r="J4" s="145" t="s">
        <v>352</v>
      </c>
      <c r="K4" s="145" t="s">
        <v>233</v>
      </c>
      <c r="L4" s="188" t="s">
        <v>205</v>
      </c>
      <c r="M4" s="188" t="s">
        <v>205</v>
      </c>
      <c r="N4" s="147" t="s">
        <v>353</v>
      </c>
      <c r="O4" s="147" t="s">
        <v>353</v>
      </c>
      <c r="P4" s="145" t="s">
        <v>354</v>
      </c>
      <c r="Q4" s="145" t="s">
        <v>354</v>
      </c>
      <c r="R4" s="145" t="s">
        <v>368</v>
      </c>
      <c r="S4" s="145" t="s">
        <v>368</v>
      </c>
      <c r="T4" s="145" t="s">
        <v>34</v>
      </c>
      <c r="U4" s="148" t="s">
        <v>221</v>
      </c>
      <c r="V4" s="160"/>
      <c r="W4" s="160"/>
      <c r="X4" s="160"/>
      <c r="Y4" s="173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</row>
    <row r="5" spans="1:21" ht="15" customHeight="1">
      <c r="A5" s="175"/>
      <c r="B5" s="163" t="s">
        <v>359</v>
      </c>
      <c r="C5" s="176"/>
      <c r="D5" s="177"/>
      <c r="E5" s="176"/>
      <c r="F5" s="164">
        <v>80</v>
      </c>
      <c r="G5" s="164">
        <v>100</v>
      </c>
      <c r="H5" s="164">
        <v>100</v>
      </c>
      <c r="I5" s="164">
        <v>200</v>
      </c>
      <c r="J5" s="164">
        <v>180</v>
      </c>
      <c r="K5" s="164">
        <v>60</v>
      </c>
      <c r="L5" s="164">
        <v>100</v>
      </c>
      <c r="M5" s="164">
        <v>100</v>
      </c>
      <c r="N5" s="164">
        <v>100</v>
      </c>
      <c r="O5" s="164">
        <v>150</v>
      </c>
      <c r="P5" s="164">
        <v>100</v>
      </c>
      <c r="Q5" s="164">
        <v>150</v>
      </c>
      <c r="R5" s="164">
        <v>100</v>
      </c>
      <c r="S5" s="164">
        <v>150</v>
      </c>
      <c r="T5" s="178"/>
      <c r="U5" s="165"/>
    </row>
    <row r="6" spans="1:21" ht="15" customHeight="1">
      <c r="A6" s="179"/>
      <c r="B6" s="180"/>
      <c r="C6" s="180"/>
      <c r="D6" s="181"/>
      <c r="E6" s="181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3"/>
      <c r="U6" s="157"/>
    </row>
    <row r="7" spans="1:38" s="113" customFormat="1" ht="15" customHeight="1">
      <c r="A7" s="130">
        <v>1</v>
      </c>
      <c r="B7" s="113" t="s">
        <v>183</v>
      </c>
      <c r="C7" s="113" t="s">
        <v>95</v>
      </c>
      <c r="D7" s="114"/>
      <c r="E7" s="114">
        <v>1942</v>
      </c>
      <c r="F7" s="158"/>
      <c r="G7" s="158">
        <v>84</v>
      </c>
      <c r="H7" s="158">
        <v>91</v>
      </c>
      <c r="I7" s="158">
        <v>195</v>
      </c>
      <c r="J7" s="158">
        <v>173</v>
      </c>
      <c r="K7" s="158">
        <v>52</v>
      </c>
      <c r="L7" s="158">
        <v>100</v>
      </c>
      <c r="M7" s="158">
        <v>100</v>
      </c>
      <c r="N7" s="158">
        <v>83</v>
      </c>
      <c r="O7" s="158">
        <v>145</v>
      </c>
      <c r="P7" s="158">
        <v>91</v>
      </c>
      <c r="Q7" s="158">
        <v>145</v>
      </c>
      <c r="R7" s="158">
        <v>87</v>
      </c>
      <c r="S7" s="158">
        <v>143</v>
      </c>
      <c r="T7" s="132">
        <f aca="true" t="shared" si="0" ref="T7:T38">MAX($F$5-F7,$G$5-G7,$H$5-H7,$I$5-I7,$J$5-J7,$K$5-K7,$L$5-L7,$M$5-M7,$N$5-N7,$O$5-O7,$P$5-P7,$Q$5-Q7,$R$5-R7,$S$5-S7)</f>
        <v>80</v>
      </c>
      <c r="U7" s="131">
        <f aca="true" t="shared" si="1" ref="U7:U38">SUM(F7:T7)</f>
        <v>1569</v>
      </c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</row>
    <row r="8" spans="1:21" ht="15" customHeight="1">
      <c r="A8" s="130">
        <v>2</v>
      </c>
      <c r="B8" s="113" t="s">
        <v>210</v>
      </c>
      <c r="C8" s="113" t="s">
        <v>211</v>
      </c>
      <c r="D8" s="114"/>
      <c r="E8" s="114">
        <v>1971</v>
      </c>
      <c r="F8" s="158">
        <v>70</v>
      </c>
      <c r="G8" s="158">
        <v>81</v>
      </c>
      <c r="H8" s="158">
        <v>98</v>
      </c>
      <c r="I8" s="158">
        <v>192</v>
      </c>
      <c r="J8" s="158">
        <v>177</v>
      </c>
      <c r="K8" s="158">
        <v>49</v>
      </c>
      <c r="L8" s="158">
        <v>100</v>
      </c>
      <c r="M8" s="158">
        <v>100</v>
      </c>
      <c r="N8" s="158">
        <v>78</v>
      </c>
      <c r="O8" s="158">
        <v>139</v>
      </c>
      <c r="P8" s="158">
        <v>87</v>
      </c>
      <c r="Q8" s="158">
        <v>144</v>
      </c>
      <c r="R8" s="158">
        <v>87</v>
      </c>
      <c r="S8" s="158">
        <v>134</v>
      </c>
      <c r="T8" s="132">
        <f t="shared" si="0"/>
        <v>22</v>
      </c>
      <c r="U8" s="131">
        <f t="shared" si="1"/>
        <v>1558</v>
      </c>
    </row>
    <row r="9" spans="1:21" ht="15" customHeight="1">
      <c r="A9" s="130">
        <v>3</v>
      </c>
      <c r="B9" s="113" t="s">
        <v>194</v>
      </c>
      <c r="C9" s="113" t="s">
        <v>95</v>
      </c>
      <c r="D9" s="114"/>
      <c r="E9" s="114">
        <v>1943</v>
      </c>
      <c r="F9" s="158">
        <v>65</v>
      </c>
      <c r="G9" s="158">
        <v>87</v>
      </c>
      <c r="H9" s="158">
        <v>90</v>
      </c>
      <c r="I9" s="158">
        <v>194</v>
      </c>
      <c r="J9" s="158">
        <v>174</v>
      </c>
      <c r="K9" s="158">
        <v>50</v>
      </c>
      <c r="L9" s="158">
        <v>100</v>
      </c>
      <c r="M9" s="158">
        <v>100</v>
      </c>
      <c r="N9" s="158">
        <v>86</v>
      </c>
      <c r="O9" s="158">
        <v>133</v>
      </c>
      <c r="P9" s="158">
        <v>89</v>
      </c>
      <c r="Q9" s="158">
        <v>135</v>
      </c>
      <c r="R9" s="158">
        <v>68</v>
      </c>
      <c r="S9" s="158"/>
      <c r="T9" s="132">
        <f t="shared" si="0"/>
        <v>150</v>
      </c>
      <c r="U9" s="131">
        <f t="shared" si="1"/>
        <v>1521</v>
      </c>
    </row>
    <row r="10" spans="1:21" ht="15" customHeight="1">
      <c r="A10" s="130">
        <v>4</v>
      </c>
      <c r="B10" s="113" t="s">
        <v>101</v>
      </c>
      <c r="C10" s="113" t="s">
        <v>102</v>
      </c>
      <c r="D10" s="114"/>
      <c r="E10" s="114">
        <v>1946</v>
      </c>
      <c r="F10" s="158"/>
      <c r="G10" s="158">
        <v>76</v>
      </c>
      <c r="H10" s="158">
        <v>85</v>
      </c>
      <c r="I10" s="158">
        <v>183</v>
      </c>
      <c r="J10" s="158">
        <v>162</v>
      </c>
      <c r="K10" s="158">
        <v>50</v>
      </c>
      <c r="L10" s="158">
        <v>100</v>
      </c>
      <c r="M10" s="158">
        <v>100</v>
      </c>
      <c r="N10" s="158">
        <v>75</v>
      </c>
      <c r="O10" s="158">
        <v>125</v>
      </c>
      <c r="P10" s="158">
        <v>87</v>
      </c>
      <c r="Q10" s="158">
        <v>135</v>
      </c>
      <c r="R10" s="158">
        <v>87</v>
      </c>
      <c r="S10" s="158">
        <v>135</v>
      </c>
      <c r="T10" s="132">
        <f t="shared" si="0"/>
        <v>80</v>
      </c>
      <c r="U10" s="131">
        <f t="shared" si="1"/>
        <v>1480</v>
      </c>
    </row>
    <row r="11" spans="1:21" ht="15" customHeight="1">
      <c r="A11" s="130">
        <v>5</v>
      </c>
      <c r="B11" s="113" t="s">
        <v>135</v>
      </c>
      <c r="C11" s="113" t="s">
        <v>136</v>
      </c>
      <c r="D11" s="114"/>
      <c r="E11" s="114">
        <v>1950</v>
      </c>
      <c r="F11" s="158">
        <v>67</v>
      </c>
      <c r="G11" s="158">
        <v>76</v>
      </c>
      <c r="H11" s="158">
        <v>79</v>
      </c>
      <c r="I11" s="158">
        <v>163</v>
      </c>
      <c r="J11" s="158">
        <v>155</v>
      </c>
      <c r="K11" s="158">
        <v>41</v>
      </c>
      <c r="L11" s="158">
        <v>100</v>
      </c>
      <c r="M11" s="158">
        <v>100</v>
      </c>
      <c r="N11" s="158">
        <v>70</v>
      </c>
      <c r="O11" s="158">
        <v>137</v>
      </c>
      <c r="P11" s="158">
        <v>87</v>
      </c>
      <c r="Q11" s="158">
        <v>141</v>
      </c>
      <c r="R11" s="158">
        <v>65</v>
      </c>
      <c r="S11" s="158">
        <v>125</v>
      </c>
      <c r="T11" s="132">
        <f t="shared" si="0"/>
        <v>37</v>
      </c>
      <c r="U11" s="131">
        <f t="shared" si="1"/>
        <v>1443</v>
      </c>
    </row>
    <row r="12" spans="1:21" ht="15" customHeight="1">
      <c r="A12" s="130">
        <v>6</v>
      </c>
      <c r="B12" s="113" t="s">
        <v>273</v>
      </c>
      <c r="C12" s="113" t="s">
        <v>238</v>
      </c>
      <c r="D12" s="114"/>
      <c r="E12" s="114">
        <v>1966</v>
      </c>
      <c r="F12" s="158"/>
      <c r="G12" s="158">
        <v>91</v>
      </c>
      <c r="H12" s="158">
        <v>88</v>
      </c>
      <c r="I12" s="158">
        <v>190</v>
      </c>
      <c r="J12" s="158">
        <v>174</v>
      </c>
      <c r="K12" s="158">
        <v>44</v>
      </c>
      <c r="L12" s="158">
        <v>100</v>
      </c>
      <c r="M12" s="158">
        <v>100</v>
      </c>
      <c r="N12" s="158">
        <v>69</v>
      </c>
      <c r="O12" s="158">
        <v>118</v>
      </c>
      <c r="P12" s="158">
        <v>85</v>
      </c>
      <c r="Q12" s="158">
        <v>139</v>
      </c>
      <c r="R12" s="158"/>
      <c r="S12" s="158"/>
      <c r="T12" s="132">
        <f t="shared" si="0"/>
        <v>150</v>
      </c>
      <c r="U12" s="131">
        <f t="shared" si="1"/>
        <v>1348</v>
      </c>
    </row>
    <row r="13" spans="1:21" ht="15" customHeight="1">
      <c r="A13" s="130">
        <v>7</v>
      </c>
      <c r="B13" s="113" t="s">
        <v>173</v>
      </c>
      <c r="C13" s="113" t="s">
        <v>99</v>
      </c>
      <c r="D13" s="114"/>
      <c r="E13" s="114">
        <v>1962</v>
      </c>
      <c r="F13" s="158"/>
      <c r="G13" s="158"/>
      <c r="H13" s="158"/>
      <c r="I13" s="158">
        <v>175</v>
      </c>
      <c r="J13" s="158">
        <v>157</v>
      </c>
      <c r="K13" s="158">
        <v>52</v>
      </c>
      <c r="L13" s="158">
        <v>100</v>
      </c>
      <c r="M13" s="158">
        <v>100</v>
      </c>
      <c r="N13" s="158">
        <v>90</v>
      </c>
      <c r="O13" s="158">
        <v>145</v>
      </c>
      <c r="P13" s="158">
        <v>93</v>
      </c>
      <c r="Q13" s="158"/>
      <c r="R13" s="158">
        <v>90</v>
      </c>
      <c r="S13" s="158">
        <v>138</v>
      </c>
      <c r="T13" s="132">
        <f t="shared" si="0"/>
        <v>150</v>
      </c>
      <c r="U13" s="131">
        <f t="shared" si="1"/>
        <v>1290</v>
      </c>
    </row>
    <row r="14" spans="1:255" ht="15" customHeight="1">
      <c r="A14" s="130">
        <v>8</v>
      </c>
      <c r="B14" s="113" t="s">
        <v>147</v>
      </c>
      <c r="C14" s="113" t="s">
        <v>148</v>
      </c>
      <c r="D14" s="114"/>
      <c r="E14" s="114">
        <v>1964</v>
      </c>
      <c r="F14" s="158">
        <v>71</v>
      </c>
      <c r="G14" s="158">
        <v>86</v>
      </c>
      <c r="H14" s="158">
        <v>78</v>
      </c>
      <c r="I14" s="158">
        <v>189</v>
      </c>
      <c r="J14" s="158">
        <v>171</v>
      </c>
      <c r="K14" s="158">
        <v>47</v>
      </c>
      <c r="L14" s="158">
        <v>100</v>
      </c>
      <c r="M14" s="158">
        <v>100</v>
      </c>
      <c r="N14" s="158">
        <v>78</v>
      </c>
      <c r="O14" s="158">
        <v>137</v>
      </c>
      <c r="P14" s="158"/>
      <c r="Q14" s="158"/>
      <c r="R14" s="158"/>
      <c r="S14" s="158"/>
      <c r="T14" s="132">
        <f t="shared" si="0"/>
        <v>150</v>
      </c>
      <c r="U14" s="131">
        <f t="shared" si="1"/>
        <v>1207</v>
      </c>
      <c r="AF14" s="115"/>
      <c r="AH14" s="111"/>
      <c r="AJ14" s="115"/>
      <c r="AK14" s="115"/>
      <c r="AL14" s="117"/>
      <c r="AW14" s="113"/>
      <c r="AY14" s="112"/>
      <c r="BA14" s="113"/>
      <c r="BB14" s="113"/>
      <c r="BC14" s="114"/>
      <c r="BN14" s="113"/>
      <c r="BP14" s="112"/>
      <c r="BR14" s="113"/>
      <c r="BS14" s="113"/>
      <c r="BT14" s="114"/>
      <c r="CE14" s="113"/>
      <c r="CG14" s="112"/>
      <c r="CI14" s="113"/>
      <c r="CJ14" s="113"/>
      <c r="CK14" s="114"/>
      <c r="CV14" s="113"/>
      <c r="CX14" s="112"/>
      <c r="CZ14" s="113"/>
      <c r="DA14" s="113"/>
      <c r="DB14" s="114"/>
      <c r="DM14" s="113"/>
      <c r="DO14" s="112"/>
      <c r="DQ14" s="113"/>
      <c r="DR14" s="113"/>
      <c r="DS14" s="114"/>
      <c r="ED14" s="113"/>
      <c r="EF14" s="112"/>
      <c r="EH14" s="113"/>
      <c r="EI14" s="113"/>
      <c r="EJ14" s="114"/>
      <c r="EU14" s="113"/>
      <c r="EW14" s="112"/>
      <c r="EY14" s="113"/>
      <c r="EZ14" s="113"/>
      <c r="FA14" s="114"/>
      <c r="FL14" s="113"/>
      <c r="FN14" s="112"/>
      <c r="FP14" s="113"/>
      <c r="FQ14" s="113"/>
      <c r="FR14" s="114"/>
      <c r="GC14" s="113"/>
      <c r="GE14" s="112"/>
      <c r="GG14" s="113"/>
      <c r="GH14" s="113"/>
      <c r="GI14" s="114"/>
      <c r="GT14" s="113"/>
      <c r="GV14" s="112"/>
      <c r="GX14" s="113"/>
      <c r="GY14" s="113"/>
      <c r="GZ14" s="114"/>
      <c r="HK14" s="113"/>
      <c r="HM14" s="112"/>
      <c r="HO14" s="113"/>
      <c r="HP14" s="113"/>
      <c r="HQ14" s="114"/>
      <c r="IB14" s="113"/>
      <c r="ID14" s="112"/>
      <c r="IF14" s="113"/>
      <c r="IG14" s="113"/>
      <c r="IH14" s="114"/>
      <c r="IS14" s="113"/>
      <c r="IU14" s="112"/>
    </row>
    <row r="15" spans="1:255" ht="15" customHeight="1">
      <c r="A15" s="130">
        <v>9</v>
      </c>
      <c r="B15" s="113" t="s">
        <v>189</v>
      </c>
      <c r="C15" s="113" t="s">
        <v>108</v>
      </c>
      <c r="D15" s="114"/>
      <c r="E15" s="114">
        <v>1960</v>
      </c>
      <c r="F15" s="158"/>
      <c r="G15" s="158">
        <v>71</v>
      </c>
      <c r="H15" s="158">
        <v>85</v>
      </c>
      <c r="I15" s="158"/>
      <c r="J15" s="158">
        <v>169</v>
      </c>
      <c r="K15" s="158">
        <v>48</v>
      </c>
      <c r="L15" s="158">
        <v>100</v>
      </c>
      <c r="M15" s="158">
        <v>100</v>
      </c>
      <c r="N15" s="158">
        <v>86</v>
      </c>
      <c r="O15" s="158">
        <v>132</v>
      </c>
      <c r="P15" s="158"/>
      <c r="Q15" s="158"/>
      <c r="R15" s="158">
        <v>72</v>
      </c>
      <c r="S15" s="158">
        <v>134</v>
      </c>
      <c r="T15" s="132">
        <f t="shared" si="0"/>
        <v>200</v>
      </c>
      <c r="U15" s="131">
        <f t="shared" si="1"/>
        <v>1197</v>
      </c>
      <c r="AF15" s="115"/>
      <c r="AH15" s="111"/>
      <c r="AJ15" s="115"/>
      <c r="AK15" s="115"/>
      <c r="AL15" s="117"/>
      <c r="AW15" s="113"/>
      <c r="AY15" s="112"/>
      <c r="BA15" s="113"/>
      <c r="BB15" s="113"/>
      <c r="BC15" s="114"/>
      <c r="BN15" s="113"/>
      <c r="BP15" s="112"/>
      <c r="BR15" s="113"/>
      <c r="BS15" s="113"/>
      <c r="BT15" s="114"/>
      <c r="CE15" s="113"/>
      <c r="CG15" s="112"/>
      <c r="CI15" s="113"/>
      <c r="CJ15" s="113"/>
      <c r="CK15" s="114"/>
      <c r="CV15" s="113"/>
      <c r="CX15" s="112"/>
      <c r="CZ15" s="113"/>
      <c r="DA15" s="113"/>
      <c r="DB15" s="114"/>
      <c r="DM15" s="113"/>
      <c r="DO15" s="112"/>
      <c r="DQ15" s="113"/>
      <c r="DR15" s="113"/>
      <c r="DS15" s="114"/>
      <c r="ED15" s="113"/>
      <c r="EF15" s="112"/>
      <c r="EH15" s="113"/>
      <c r="EI15" s="113"/>
      <c r="EJ15" s="114"/>
      <c r="EU15" s="113"/>
      <c r="EW15" s="112"/>
      <c r="EY15" s="113"/>
      <c r="EZ15" s="113"/>
      <c r="FA15" s="114"/>
      <c r="FL15" s="113"/>
      <c r="FN15" s="112"/>
      <c r="FP15" s="113"/>
      <c r="FQ15" s="113"/>
      <c r="FR15" s="114"/>
      <c r="GC15" s="113"/>
      <c r="GE15" s="112"/>
      <c r="GG15" s="113"/>
      <c r="GH15" s="113"/>
      <c r="GI15" s="114"/>
      <c r="GT15" s="113"/>
      <c r="GV15" s="112"/>
      <c r="GX15" s="113"/>
      <c r="GY15" s="113"/>
      <c r="GZ15" s="114"/>
      <c r="HK15" s="113"/>
      <c r="HM15" s="112"/>
      <c r="HO15" s="113"/>
      <c r="HP15" s="113"/>
      <c r="HQ15" s="114"/>
      <c r="IB15" s="113"/>
      <c r="ID15" s="112"/>
      <c r="IF15" s="113"/>
      <c r="IG15" s="113"/>
      <c r="IH15" s="114"/>
      <c r="IS15" s="113"/>
      <c r="IU15" s="112"/>
    </row>
    <row r="16" spans="1:21" ht="15" customHeight="1">
      <c r="A16" s="130">
        <v>11</v>
      </c>
      <c r="B16" s="113" t="s">
        <v>170</v>
      </c>
      <c r="C16" s="113" t="s">
        <v>216</v>
      </c>
      <c r="D16" s="114" t="s">
        <v>269</v>
      </c>
      <c r="E16" s="114">
        <v>1995</v>
      </c>
      <c r="F16" s="158"/>
      <c r="G16" s="158">
        <v>87</v>
      </c>
      <c r="H16" s="158">
        <v>88</v>
      </c>
      <c r="I16" s="158">
        <v>185</v>
      </c>
      <c r="J16" s="158">
        <v>166</v>
      </c>
      <c r="K16" s="158">
        <v>36</v>
      </c>
      <c r="L16" s="158">
        <v>100</v>
      </c>
      <c r="M16" s="158">
        <v>100</v>
      </c>
      <c r="N16" s="158">
        <v>73</v>
      </c>
      <c r="O16" s="158">
        <v>135</v>
      </c>
      <c r="P16" s="158"/>
      <c r="Q16" s="158"/>
      <c r="R16" s="158"/>
      <c r="S16" s="158"/>
      <c r="T16" s="132">
        <f t="shared" si="0"/>
        <v>150</v>
      </c>
      <c r="U16" s="131">
        <f t="shared" si="1"/>
        <v>1120</v>
      </c>
    </row>
    <row r="17" spans="1:21" ht="15" customHeight="1">
      <c r="A17" s="130">
        <v>10</v>
      </c>
      <c r="B17" s="113" t="s">
        <v>96</v>
      </c>
      <c r="C17" s="113" t="s">
        <v>97</v>
      </c>
      <c r="D17" s="114"/>
      <c r="E17" s="114">
        <v>1969</v>
      </c>
      <c r="F17" s="158"/>
      <c r="G17" s="158">
        <v>79</v>
      </c>
      <c r="H17" s="158">
        <v>93</v>
      </c>
      <c r="I17" s="158">
        <v>191</v>
      </c>
      <c r="J17" s="158">
        <v>171</v>
      </c>
      <c r="K17" s="158"/>
      <c r="L17" s="158"/>
      <c r="M17" s="158"/>
      <c r="N17" s="158">
        <v>84</v>
      </c>
      <c r="O17" s="158">
        <v>135</v>
      </c>
      <c r="P17" s="158"/>
      <c r="Q17" s="158"/>
      <c r="R17" s="158"/>
      <c r="S17" s="158"/>
      <c r="T17" s="132">
        <f t="shared" si="0"/>
        <v>150</v>
      </c>
      <c r="U17" s="131">
        <f t="shared" si="1"/>
        <v>903</v>
      </c>
    </row>
    <row r="18" spans="1:21" ht="15" customHeight="1">
      <c r="A18" s="130">
        <v>12</v>
      </c>
      <c r="B18" s="113" t="s">
        <v>125</v>
      </c>
      <c r="C18" s="113" t="s">
        <v>126</v>
      </c>
      <c r="D18" s="114"/>
      <c r="E18" s="114">
        <v>1949</v>
      </c>
      <c r="F18" s="158">
        <v>69</v>
      </c>
      <c r="G18" s="158">
        <v>87</v>
      </c>
      <c r="H18" s="158">
        <v>86</v>
      </c>
      <c r="I18" s="158"/>
      <c r="J18" s="158">
        <v>157</v>
      </c>
      <c r="K18" s="158">
        <v>52</v>
      </c>
      <c r="L18" s="158"/>
      <c r="M18" s="158"/>
      <c r="N18" s="158">
        <v>85</v>
      </c>
      <c r="O18" s="158">
        <v>134</v>
      </c>
      <c r="P18" s="158"/>
      <c r="Q18" s="158"/>
      <c r="R18" s="158"/>
      <c r="S18" s="158"/>
      <c r="T18" s="132">
        <f t="shared" si="0"/>
        <v>200</v>
      </c>
      <c r="U18" s="131">
        <f t="shared" si="1"/>
        <v>870</v>
      </c>
    </row>
    <row r="19" spans="1:255" ht="15" customHeight="1">
      <c r="A19" s="130">
        <v>13</v>
      </c>
      <c r="B19" s="113" t="s">
        <v>147</v>
      </c>
      <c r="C19" s="113" t="s">
        <v>132</v>
      </c>
      <c r="D19" s="114"/>
      <c r="E19" s="114">
        <v>1959</v>
      </c>
      <c r="F19" s="158"/>
      <c r="G19" s="158"/>
      <c r="H19" s="158"/>
      <c r="I19" s="158">
        <v>169</v>
      </c>
      <c r="J19" s="158">
        <v>134</v>
      </c>
      <c r="K19" s="158">
        <v>36</v>
      </c>
      <c r="L19" s="158">
        <v>100</v>
      </c>
      <c r="M19" s="158">
        <v>100</v>
      </c>
      <c r="N19" s="158">
        <v>35</v>
      </c>
      <c r="O19" s="158">
        <v>125</v>
      </c>
      <c r="P19" s="158"/>
      <c r="Q19" s="158"/>
      <c r="R19" s="158"/>
      <c r="S19" s="158"/>
      <c r="T19" s="132">
        <f t="shared" si="0"/>
        <v>150</v>
      </c>
      <c r="U19" s="131">
        <f t="shared" si="1"/>
        <v>849</v>
      </c>
      <c r="AF19" s="115"/>
      <c r="AH19" s="111"/>
      <c r="AJ19" s="115"/>
      <c r="AK19" s="115"/>
      <c r="AL19" s="117"/>
      <c r="AW19" s="113"/>
      <c r="AY19" s="112"/>
      <c r="BA19" s="113"/>
      <c r="BB19" s="113"/>
      <c r="BC19" s="114"/>
      <c r="BN19" s="113"/>
      <c r="BP19" s="112"/>
      <c r="BR19" s="113"/>
      <c r="BS19" s="113"/>
      <c r="BT19" s="114"/>
      <c r="CE19" s="113"/>
      <c r="CG19" s="112"/>
      <c r="CI19" s="113"/>
      <c r="CJ19" s="113"/>
      <c r="CK19" s="114"/>
      <c r="CV19" s="113"/>
      <c r="CX19" s="112"/>
      <c r="CZ19" s="113"/>
      <c r="DA19" s="113"/>
      <c r="DB19" s="114"/>
      <c r="DM19" s="113"/>
      <c r="DO19" s="112"/>
      <c r="DQ19" s="113"/>
      <c r="DR19" s="113"/>
      <c r="DS19" s="114"/>
      <c r="ED19" s="113"/>
      <c r="EF19" s="112"/>
      <c r="EH19" s="113"/>
      <c r="EI19" s="113"/>
      <c r="EJ19" s="114"/>
      <c r="EU19" s="113"/>
      <c r="EW19" s="112"/>
      <c r="EY19" s="113"/>
      <c r="EZ19" s="113"/>
      <c r="FA19" s="114"/>
      <c r="FL19" s="113"/>
      <c r="FN19" s="112"/>
      <c r="FP19" s="113"/>
      <c r="FQ19" s="113"/>
      <c r="FR19" s="114"/>
      <c r="GC19" s="113"/>
      <c r="GE19" s="112"/>
      <c r="GG19" s="113"/>
      <c r="GH19" s="113"/>
      <c r="GI19" s="114"/>
      <c r="GT19" s="113"/>
      <c r="GV19" s="112"/>
      <c r="GX19" s="113"/>
      <c r="GY19" s="113"/>
      <c r="GZ19" s="114"/>
      <c r="HK19" s="113"/>
      <c r="HM19" s="112"/>
      <c r="HO19" s="113"/>
      <c r="HP19" s="113"/>
      <c r="HQ19" s="114"/>
      <c r="IB19" s="113"/>
      <c r="ID19" s="112"/>
      <c r="IF19" s="113"/>
      <c r="IG19" s="113"/>
      <c r="IH19" s="114"/>
      <c r="IS19" s="113"/>
      <c r="IU19" s="112"/>
    </row>
    <row r="20" spans="1:21" ht="15" customHeight="1">
      <c r="A20" s="130">
        <v>20</v>
      </c>
      <c r="B20" s="113" t="s">
        <v>184</v>
      </c>
      <c r="C20" s="113" t="s">
        <v>162</v>
      </c>
      <c r="D20" s="114"/>
      <c r="E20" s="114">
        <v>1980</v>
      </c>
      <c r="F20" s="158"/>
      <c r="G20" s="158">
        <v>80</v>
      </c>
      <c r="H20" s="158">
        <v>95</v>
      </c>
      <c r="I20" s="158"/>
      <c r="J20" s="158"/>
      <c r="K20" s="158"/>
      <c r="L20" s="158">
        <v>100</v>
      </c>
      <c r="M20" s="158">
        <v>100</v>
      </c>
      <c r="N20" s="158">
        <v>89</v>
      </c>
      <c r="O20" s="158">
        <v>143</v>
      </c>
      <c r="P20" s="158"/>
      <c r="Q20" s="158"/>
      <c r="R20" s="158"/>
      <c r="S20" s="158"/>
      <c r="T20" s="132">
        <f t="shared" si="0"/>
        <v>200</v>
      </c>
      <c r="U20" s="131">
        <f t="shared" si="1"/>
        <v>807</v>
      </c>
    </row>
    <row r="21" spans="1:21" ht="15" customHeight="1">
      <c r="A21" s="130">
        <v>17</v>
      </c>
      <c r="B21" s="113" t="s">
        <v>170</v>
      </c>
      <c r="C21" s="113" t="s">
        <v>154</v>
      </c>
      <c r="D21" s="114"/>
      <c r="E21" s="114">
        <v>1988</v>
      </c>
      <c r="F21" s="158"/>
      <c r="G21" s="158">
        <v>82</v>
      </c>
      <c r="H21" s="158">
        <v>85</v>
      </c>
      <c r="I21" s="158"/>
      <c r="J21" s="158"/>
      <c r="K21" s="158"/>
      <c r="L21" s="158">
        <v>100</v>
      </c>
      <c r="M21" s="158">
        <v>100</v>
      </c>
      <c r="N21" s="158">
        <v>83</v>
      </c>
      <c r="O21" s="158">
        <v>135</v>
      </c>
      <c r="P21" s="158"/>
      <c r="Q21" s="158"/>
      <c r="R21" s="158"/>
      <c r="S21" s="158"/>
      <c r="T21" s="132">
        <f t="shared" si="0"/>
        <v>200</v>
      </c>
      <c r="U21" s="131">
        <f t="shared" si="1"/>
        <v>785</v>
      </c>
    </row>
    <row r="22" spans="1:255" ht="15" customHeight="1">
      <c r="A22" s="130">
        <v>14</v>
      </c>
      <c r="B22" s="113" t="s">
        <v>191</v>
      </c>
      <c r="C22" s="113" t="s">
        <v>93</v>
      </c>
      <c r="D22" s="114"/>
      <c r="E22" s="114">
        <v>1961</v>
      </c>
      <c r="F22" s="158"/>
      <c r="G22" s="158">
        <v>77</v>
      </c>
      <c r="H22" s="158">
        <v>89</v>
      </c>
      <c r="I22" s="158"/>
      <c r="J22" s="158">
        <v>172</v>
      </c>
      <c r="K22" s="158"/>
      <c r="L22" s="158"/>
      <c r="M22" s="158"/>
      <c r="N22" s="158">
        <v>76</v>
      </c>
      <c r="O22" s="158">
        <v>146</v>
      </c>
      <c r="P22" s="158"/>
      <c r="Q22" s="158"/>
      <c r="R22" s="158"/>
      <c r="S22" s="158"/>
      <c r="T22" s="132">
        <f t="shared" si="0"/>
        <v>200</v>
      </c>
      <c r="U22" s="131">
        <f t="shared" si="1"/>
        <v>760</v>
      </c>
      <c r="AF22" s="115"/>
      <c r="AH22" s="111"/>
      <c r="AJ22" s="115"/>
      <c r="AK22" s="115"/>
      <c r="AL22" s="117"/>
      <c r="AW22" s="113"/>
      <c r="AY22" s="112"/>
      <c r="BA22" s="113"/>
      <c r="BB22" s="113"/>
      <c r="BC22" s="114"/>
      <c r="BN22" s="113"/>
      <c r="BP22" s="112"/>
      <c r="BR22" s="113"/>
      <c r="BS22" s="113"/>
      <c r="BT22" s="114"/>
      <c r="CE22" s="113"/>
      <c r="CG22" s="112"/>
      <c r="CI22" s="113"/>
      <c r="CJ22" s="113"/>
      <c r="CK22" s="114"/>
      <c r="CV22" s="113"/>
      <c r="CX22" s="112"/>
      <c r="CZ22" s="113"/>
      <c r="DA22" s="113"/>
      <c r="DB22" s="114"/>
      <c r="DM22" s="113"/>
      <c r="DO22" s="112"/>
      <c r="DQ22" s="113"/>
      <c r="DR22" s="113"/>
      <c r="DS22" s="114"/>
      <c r="ED22" s="113"/>
      <c r="EF22" s="112"/>
      <c r="EH22" s="113"/>
      <c r="EI22" s="113"/>
      <c r="EJ22" s="114"/>
      <c r="EU22" s="113"/>
      <c r="EW22" s="112"/>
      <c r="EY22" s="113"/>
      <c r="EZ22" s="113"/>
      <c r="FA22" s="114"/>
      <c r="FL22" s="113"/>
      <c r="FN22" s="112"/>
      <c r="FP22" s="113"/>
      <c r="FQ22" s="113"/>
      <c r="FR22" s="114"/>
      <c r="GC22" s="113"/>
      <c r="GE22" s="112"/>
      <c r="GG22" s="113"/>
      <c r="GH22" s="113"/>
      <c r="GI22" s="114"/>
      <c r="GT22" s="113"/>
      <c r="GV22" s="112"/>
      <c r="GX22" s="113"/>
      <c r="GY22" s="113"/>
      <c r="GZ22" s="114"/>
      <c r="HK22" s="113"/>
      <c r="HM22" s="112"/>
      <c r="HO22" s="113"/>
      <c r="HP22" s="113"/>
      <c r="HQ22" s="114"/>
      <c r="IB22" s="113"/>
      <c r="ID22" s="112"/>
      <c r="IF22" s="113"/>
      <c r="IG22" s="113"/>
      <c r="IH22" s="114"/>
      <c r="IS22" s="113"/>
      <c r="IU22" s="112"/>
    </row>
    <row r="23" spans="1:21" ht="15" customHeight="1">
      <c r="A23" s="130">
        <v>16</v>
      </c>
      <c r="B23" s="113" t="s">
        <v>371</v>
      </c>
      <c r="C23" s="113" t="s">
        <v>115</v>
      </c>
      <c r="D23" s="114"/>
      <c r="E23" s="114">
        <v>1971</v>
      </c>
      <c r="F23" s="158"/>
      <c r="G23" s="158"/>
      <c r="H23" s="158"/>
      <c r="I23" s="158">
        <v>192</v>
      </c>
      <c r="J23" s="158">
        <v>171</v>
      </c>
      <c r="K23" s="158"/>
      <c r="L23" s="158"/>
      <c r="M23" s="158"/>
      <c r="N23" s="158">
        <v>74</v>
      </c>
      <c r="O23" s="158">
        <v>128</v>
      </c>
      <c r="P23" s="158"/>
      <c r="Q23" s="158"/>
      <c r="R23" s="158"/>
      <c r="S23" s="158"/>
      <c r="T23" s="132">
        <f t="shared" si="0"/>
        <v>150</v>
      </c>
      <c r="U23" s="131">
        <f t="shared" si="1"/>
        <v>715</v>
      </c>
    </row>
    <row r="24" spans="1:21" ht="15" customHeight="1">
      <c r="A24" s="130">
        <v>18</v>
      </c>
      <c r="B24" s="113" t="s">
        <v>170</v>
      </c>
      <c r="C24" s="113" t="s">
        <v>239</v>
      </c>
      <c r="D24" s="114" t="s">
        <v>282</v>
      </c>
      <c r="E24" s="114">
        <v>1991</v>
      </c>
      <c r="F24" s="158"/>
      <c r="G24" s="158">
        <v>66</v>
      </c>
      <c r="H24" s="158">
        <v>72</v>
      </c>
      <c r="I24" s="158"/>
      <c r="J24" s="158"/>
      <c r="K24" s="158"/>
      <c r="L24" s="158">
        <v>100</v>
      </c>
      <c r="M24" s="158">
        <v>100</v>
      </c>
      <c r="N24" s="158">
        <v>71</v>
      </c>
      <c r="O24" s="158">
        <v>106</v>
      </c>
      <c r="P24" s="158"/>
      <c r="Q24" s="158"/>
      <c r="R24" s="158"/>
      <c r="S24" s="158"/>
      <c r="T24" s="132">
        <f t="shared" si="0"/>
        <v>200</v>
      </c>
      <c r="U24" s="131">
        <f t="shared" si="1"/>
        <v>715</v>
      </c>
    </row>
    <row r="25" spans="1:21" ht="15" customHeight="1">
      <c r="A25" s="130">
        <v>21</v>
      </c>
      <c r="B25" s="113" t="s">
        <v>174</v>
      </c>
      <c r="C25" s="113" t="s">
        <v>105</v>
      </c>
      <c r="D25" s="114"/>
      <c r="E25" s="114">
        <v>1945</v>
      </c>
      <c r="F25" s="158">
        <v>62</v>
      </c>
      <c r="G25" s="158">
        <v>77</v>
      </c>
      <c r="H25" s="158"/>
      <c r="I25" s="158">
        <v>153</v>
      </c>
      <c r="J25" s="158">
        <v>164</v>
      </c>
      <c r="K25" s="158"/>
      <c r="L25" s="158"/>
      <c r="M25" s="158"/>
      <c r="N25" s="158"/>
      <c r="O25" s="158"/>
      <c r="P25" s="158"/>
      <c r="Q25" s="158"/>
      <c r="R25" s="158"/>
      <c r="S25" s="158"/>
      <c r="T25" s="132">
        <f t="shared" si="0"/>
        <v>150</v>
      </c>
      <c r="U25" s="131">
        <f t="shared" si="1"/>
        <v>606</v>
      </c>
    </row>
    <row r="26" spans="1:255" ht="15" customHeight="1">
      <c r="A26" s="130">
        <v>22</v>
      </c>
      <c r="B26" s="113" t="s">
        <v>370</v>
      </c>
      <c r="C26" s="113" t="s">
        <v>115</v>
      </c>
      <c r="D26" s="114"/>
      <c r="E26" s="114">
        <v>1962</v>
      </c>
      <c r="F26" s="158"/>
      <c r="G26" s="158"/>
      <c r="H26" s="158"/>
      <c r="I26" s="158"/>
      <c r="J26" s="158">
        <v>175</v>
      </c>
      <c r="K26" s="158"/>
      <c r="L26" s="158"/>
      <c r="M26" s="158"/>
      <c r="N26" s="158">
        <v>93</v>
      </c>
      <c r="O26" s="158">
        <v>135</v>
      </c>
      <c r="P26" s="158"/>
      <c r="Q26" s="158"/>
      <c r="R26" s="158"/>
      <c r="S26" s="158"/>
      <c r="T26" s="132">
        <f t="shared" si="0"/>
        <v>200</v>
      </c>
      <c r="U26" s="131">
        <f t="shared" si="1"/>
        <v>603</v>
      </c>
      <c r="AF26" s="115"/>
      <c r="AH26" s="111"/>
      <c r="AJ26" s="115"/>
      <c r="AK26" s="115"/>
      <c r="AL26" s="117"/>
      <c r="AW26" s="113"/>
      <c r="AY26" s="112"/>
      <c r="BA26" s="113"/>
      <c r="BB26" s="113"/>
      <c r="BC26" s="114"/>
      <c r="BN26" s="113"/>
      <c r="BP26" s="112"/>
      <c r="BR26" s="113"/>
      <c r="BS26" s="113"/>
      <c r="BT26" s="114"/>
      <c r="CE26" s="113"/>
      <c r="CG26" s="112"/>
      <c r="CI26" s="113"/>
      <c r="CJ26" s="113"/>
      <c r="CK26" s="114"/>
      <c r="CV26" s="113"/>
      <c r="CX26" s="112"/>
      <c r="CZ26" s="113"/>
      <c r="DA26" s="113"/>
      <c r="DB26" s="114"/>
      <c r="DM26" s="113"/>
      <c r="DO26" s="112"/>
      <c r="DQ26" s="113"/>
      <c r="DR26" s="113"/>
      <c r="DS26" s="114"/>
      <c r="ED26" s="113"/>
      <c r="EF26" s="112"/>
      <c r="EH26" s="113"/>
      <c r="EI26" s="113"/>
      <c r="EJ26" s="114"/>
      <c r="EU26" s="113"/>
      <c r="EW26" s="112"/>
      <c r="EY26" s="113"/>
      <c r="EZ26" s="113"/>
      <c r="FA26" s="114"/>
      <c r="FL26" s="113"/>
      <c r="FN26" s="112"/>
      <c r="FP26" s="113"/>
      <c r="FQ26" s="113"/>
      <c r="FR26" s="114"/>
      <c r="GC26" s="113"/>
      <c r="GE26" s="112"/>
      <c r="GG26" s="113"/>
      <c r="GH26" s="113"/>
      <c r="GI26" s="114"/>
      <c r="GT26" s="113"/>
      <c r="GV26" s="112"/>
      <c r="GX26" s="113"/>
      <c r="GY26" s="113"/>
      <c r="GZ26" s="114"/>
      <c r="HK26" s="113"/>
      <c r="HM26" s="112"/>
      <c r="HO26" s="113"/>
      <c r="HP26" s="113"/>
      <c r="HQ26" s="114"/>
      <c r="IB26" s="113"/>
      <c r="ID26" s="112"/>
      <c r="IF26" s="113"/>
      <c r="IG26" s="113"/>
      <c r="IH26" s="114"/>
      <c r="IS26" s="113"/>
      <c r="IU26" s="112"/>
    </row>
    <row r="27" spans="1:21" ht="15" customHeight="1">
      <c r="A27" s="130">
        <v>26</v>
      </c>
      <c r="B27" s="113" t="s">
        <v>210</v>
      </c>
      <c r="C27" s="113" t="s">
        <v>304</v>
      </c>
      <c r="D27" s="114" t="s">
        <v>269</v>
      </c>
      <c r="E27" s="114">
        <v>2002</v>
      </c>
      <c r="F27" s="158">
        <v>40</v>
      </c>
      <c r="G27" s="158"/>
      <c r="H27" s="158">
        <v>78</v>
      </c>
      <c r="I27" s="158">
        <v>161</v>
      </c>
      <c r="J27" s="158"/>
      <c r="K27" s="158">
        <v>42</v>
      </c>
      <c r="L27" s="158">
        <v>100</v>
      </c>
      <c r="M27" s="158"/>
      <c r="N27" s="158"/>
      <c r="O27" s="158"/>
      <c r="P27" s="158"/>
      <c r="Q27" s="158"/>
      <c r="R27" s="158"/>
      <c r="S27" s="158"/>
      <c r="T27" s="132">
        <f t="shared" si="0"/>
        <v>180</v>
      </c>
      <c r="U27" s="131">
        <f t="shared" si="1"/>
        <v>601</v>
      </c>
    </row>
    <row r="28" spans="1:21" ht="15" customHeight="1">
      <c r="A28" s="130">
        <v>24</v>
      </c>
      <c r="B28" s="113" t="s">
        <v>100</v>
      </c>
      <c r="C28" s="113" t="s">
        <v>97</v>
      </c>
      <c r="D28" s="114"/>
      <c r="E28" s="114">
        <v>1956</v>
      </c>
      <c r="F28" s="158"/>
      <c r="G28" s="158"/>
      <c r="H28" s="158"/>
      <c r="I28" s="158">
        <v>198</v>
      </c>
      <c r="J28" s="158">
        <v>178</v>
      </c>
      <c r="K28" s="158"/>
      <c r="L28" s="158"/>
      <c r="M28" s="158"/>
      <c r="N28" s="158"/>
      <c r="O28" s="158"/>
      <c r="P28" s="158"/>
      <c r="Q28" s="158"/>
      <c r="R28" s="158"/>
      <c r="S28" s="158"/>
      <c r="T28" s="132">
        <f t="shared" si="0"/>
        <v>150</v>
      </c>
      <c r="U28" s="131">
        <f t="shared" si="1"/>
        <v>526</v>
      </c>
    </row>
    <row r="29" spans="1:255" ht="15" customHeight="1">
      <c r="A29" s="130">
        <v>25</v>
      </c>
      <c r="B29" s="113" t="s">
        <v>197</v>
      </c>
      <c r="C29" s="113" t="s">
        <v>198</v>
      </c>
      <c r="D29" s="114"/>
      <c r="E29" s="114">
        <v>1975</v>
      </c>
      <c r="F29" s="158"/>
      <c r="G29" s="158"/>
      <c r="H29" s="158"/>
      <c r="I29" s="158">
        <v>195</v>
      </c>
      <c r="J29" s="158">
        <v>174</v>
      </c>
      <c r="K29" s="158"/>
      <c r="L29" s="158"/>
      <c r="M29" s="158"/>
      <c r="N29" s="158"/>
      <c r="O29" s="158"/>
      <c r="P29" s="158"/>
      <c r="Q29" s="158"/>
      <c r="R29" s="158"/>
      <c r="S29" s="158"/>
      <c r="T29" s="132">
        <f t="shared" si="0"/>
        <v>150</v>
      </c>
      <c r="U29" s="131">
        <f t="shared" si="1"/>
        <v>519</v>
      </c>
      <c r="AF29" s="115"/>
      <c r="AH29" s="111"/>
      <c r="AJ29" s="115"/>
      <c r="AK29" s="115"/>
      <c r="AL29" s="117"/>
      <c r="AW29" s="113"/>
      <c r="AY29" s="112"/>
      <c r="BA29" s="113"/>
      <c r="BB29" s="113"/>
      <c r="BC29" s="114"/>
      <c r="BN29" s="113"/>
      <c r="BP29" s="112"/>
      <c r="BR29" s="113"/>
      <c r="BS29" s="113"/>
      <c r="BT29" s="114"/>
      <c r="CE29" s="113"/>
      <c r="CG29" s="112"/>
      <c r="CI29" s="113"/>
      <c r="CJ29" s="113"/>
      <c r="CK29" s="114"/>
      <c r="CV29" s="113"/>
      <c r="CX29" s="112"/>
      <c r="CZ29" s="113"/>
      <c r="DA29" s="113"/>
      <c r="DB29" s="114"/>
      <c r="DM29" s="113"/>
      <c r="DO29" s="112"/>
      <c r="DQ29" s="113"/>
      <c r="DR29" s="113"/>
      <c r="DS29" s="114"/>
      <c r="ED29" s="113"/>
      <c r="EF29" s="112"/>
      <c r="EH29" s="113"/>
      <c r="EI29" s="113"/>
      <c r="EJ29" s="114"/>
      <c r="EU29" s="113"/>
      <c r="EW29" s="112"/>
      <c r="EY29" s="113"/>
      <c r="EZ29" s="113"/>
      <c r="FA29" s="114"/>
      <c r="FL29" s="113"/>
      <c r="FN29" s="112"/>
      <c r="FP29" s="113"/>
      <c r="FQ29" s="113"/>
      <c r="FR29" s="114"/>
      <c r="GC29" s="113"/>
      <c r="GE29" s="112"/>
      <c r="GG29" s="113"/>
      <c r="GH29" s="113"/>
      <c r="GI29" s="114"/>
      <c r="GT29" s="113"/>
      <c r="GV29" s="112"/>
      <c r="GX29" s="113"/>
      <c r="GY29" s="113"/>
      <c r="GZ29" s="114"/>
      <c r="HK29" s="113"/>
      <c r="HM29" s="112"/>
      <c r="HO29" s="113"/>
      <c r="HP29" s="113"/>
      <c r="HQ29" s="114"/>
      <c r="IB29" s="113"/>
      <c r="ID29" s="112"/>
      <c r="IF29" s="113"/>
      <c r="IG29" s="113"/>
      <c r="IH29" s="114"/>
      <c r="IS29" s="113"/>
      <c r="IU29" s="112"/>
    </row>
    <row r="30" spans="1:21" ht="15" customHeight="1">
      <c r="A30" s="130">
        <v>15</v>
      </c>
      <c r="B30" s="113" t="s">
        <v>170</v>
      </c>
      <c r="C30" s="113" t="s">
        <v>103</v>
      </c>
      <c r="D30" s="114"/>
      <c r="E30" s="114">
        <v>1972</v>
      </c>
      <c r="F30" s="158"/>
      <c r="G30" s="158"/>
      <c r="H30" s="158"/>
      <c r="I30" s="158">
        <v>193</v>
      </c>
      <c r="J30" s="158">
        <v>174</v>
      </c>
      <c r="K30" s="158"/>
      <c r="L30" s="158"/>
      <c r="M30" s="158"/>
      <c r="N30" s="158"/>
      <c r="O30" s="158"/>
      <c r="P30" s="158"/>
      <c r="Q30" s="158"/>
      <c r="R30" s="158"/>
      <c r="S30" s="158"/>
      <c r="T30" s="132">
        <f t="shared" si="0"/>
        <v>150</v>
      </c>
      <c r="U30" s="131">
        <f t="shared" si="1"/>
        <v>517</v>
      </c>
    </row>
    <row r="31" spans="1:255" ht="15" customHeight="1">
      <c r="A31" s="130">
        <v>19</v>
      </c>
      <c r="B31" s="113" t="s">
        <v>243</v>
      </c>
      <c r="C31" s="113" t="s">
        <v>111</v>
      </c>
      <c r="D31" s="114"/>
      <c r="E31" s="114">
        <v>1966</v>
      </c>
      <c r="F31" s="158"/>
      <c r="G31" s="158">
        <v>67</v>
      </c>
      <c r="H31" s="158">
        <v>74</v>
      </c>
      <c r="I31" s="158"/>
      <c r="J31" s="158">
        <v>166</v>
      </c>
      <c r="K31" s="158"/>
      <c r="L31" s="158"/>
      <c r="M31" s="158"/>
      <c r="N31" s="158"/>
      <c r="O31" s="158"/>
      <c r="P31" s="158"/>
      <c r="Q31" s="158"/>
      <c r="R31" s="158"/>
      <c r="S31" s="158"/>
      <c r="T31" s="132">
        <f t="shared" si="0"/>
        <v>200</v>
      </c>
      <c r="U31" s="131">
        <f t="shared" si="1"/>
        <v>507</v>
      </c>
      <c r="AF31" s="115"/>
      <c r="AH31" s="111"/>
      <c r="AJ31" s="115"/>
      <c r="AK31" s="115"/>
      <c r="AL31" s="117"/>
      <c r="AW31" s="113"/>
      <c r="AY31" s="112"/>
      <c r="BA31" s="113"/>
      <c r="BB31" s="113"/>
      <c r="BC31" s="114"/>
      <c r="BN31" s="113"/>
      <c r="BP31" s="112"/>
      <c r="BR31" s="113"/>
      <c r="BS31" s="113"/>
      <c r="BT31" s="114"/>
      <c r="CE31" s="113"/>
      <c r="CG31" s="112"/>
      <c r="CI31" s="113"/>
      <c r="CJ31" s="113"/>
      <c r="CK31" s="114"/>
      <c r="CV31" s="113"/>
      <c r="CX31" s="112"/>
      <c r="CZ31" s="113"/>
      <c r="DA31" s="113"/>
      <c r="DB31" s="114"/>
      <c r="DM31" s="113"/>
      <c r="DO31" s="112"/>
      <c r="DQ31" s="113"/>
      <c r="DR31" s="113"/>
      <c r="DS31" s="114"/>
      <c r="ED31" s="113"/>
      <c r="EF31" s="112"/>
      <c r="EH31" s="113"/>
      <c r="EI31" s="113"/>
      <c r="EJ31" s="114"/>
      <c r="EU31" s="113"/>
      <c r="EW31" s="112"/>
      <c r="EY31" s="113"/>
      <c r="EZ31" s="113"/>
      <c r="FA31" s="114"/>
      <c r="FL31" s="113"/>
      <c r="FN31" s="112"/>
      <c r="FP31" s="113"/>
      <c r="FQ31" s="113"/>
      <c r="FR31" s="114"/>
      <c r="GC31" s="113"/>
      <c r="GE31" s="112"/>
      <c r="GG31" s="113"/>
      <c r="GH31" s="113"/>
      <c r="GI31" s="114"/>
      <c r="GT31" s="113"/>
      <c r="GV31" s="112"/>
      <c r="GX31" s="113"/>
      <c r="GY31" s="113"/>
      <c r="GZ31" s="114"/>
      <c r="HK31" s="113"/>
      <c r="HM31" s="112"/>
      <c r="HO31" s="113"/>
      <c r="HP31" s="113"/>
      <c r="HQ31" s="114"/>
      <c r="IB31" s="113"/>
      <c r="ID31" s="112"/>
      <c r="IF31" s="113"/>
      <c r="IG31" s="113"/>
      <c r="IH31" s="114"/>
      <c r="IS31" s="113"/>
      <c r="IU31" s="112"/>
    </row>
    <row r="32" spans="1:255" ht="15" customHeight="1">
      <c r="A32" s="130">
        <v>27</v>
      </c>
      <c r="B32" s="113" t="s">
        <v>207</v>
      </c>
      <c r="C32" s="113" t="s">
        <v>143</v>
      </c>
      <c r="D32" s="114"/>
      <c r="E32" s="114">
        <v>1946</v>
      </c>
      <c r="F32" s="158"/>
      <c r="G32" s="158"/>
      <c r="H32" s="158"/>
      <c r="I32" s="158">
        <v>186</v>
      </c>
      <c r="J32" s="158">
        <v>161</v>
      </c>
      <c r="K32" s="158"/>
      <c r="L32" s="158"/>
      <c r="M32" s="158"/>
      <c r="N32" s="158"/>
      <c r="O32" s="158"/>
      <c r="P32" s="158"/>
      <c r="Q32" s="158"/>
      <c r="R32" s="158"/>
      <c r="S32" s="158"/>
      <c r="T32" s="132">
        <f t="shared" si="0"/>
        <v>150</v>
      </c>
      <c r="U32" s="131">
        <f t="shared" si="1"/>
        <v>497</v>
      </c>
      <c r="AF32" s="115"/>
      <c r="AH32" s="111"/>
      <c r="AJ32" s="115"/>
      <c r="AK32" s="115"/>
      <c r="AL32" s="117"/>
      <c r="AW32" s="113"/>
      <c r="AY32" s="112"/>
      <c r="BA32" s="113"/>
      <c r="BB32" s="113"/>
      <c r="BC32" s="114"/>
      <c r="BN32" s="113"/>
      <c r="BP32" s="112"/>
      <c r="BR32" s="113"/>
      <c r="BS32" s="113"/>
      <c r="BT32" s="114"/>
      <c r="CE32" s="113"/>
      <c r="CG32" s="112"/>
      <c r="CI32" s="113"/>
      <c r="CJ32" s="113"/>
      <c r="CK32" s="114"/>
      <c r="CV32" s="113"/>
      <c r="CX32" s="112"/>
      <c r="CZ32" s="113"/>
      <c r="DA32" s="113"/>
      <c r="DB32" s="114"/>
      <c r="DM32" s="113"/>
      <c r="DO32" s="112"/>
      <c r="DQ32" s="113"/>
      <c r="DR32" s="113"/>
      <c r="DS32" s="114"/>
      <c r="ED32" s="113"/>
      <c r="EF32" s="112"/>
      <c r="EH32" s="113"/>
      <c r="EI32" s="113"/>
      <c r="EJ32" s="114"/>
      <c r="EU32" s="113"/>
      <c r="EW32" s="112"/>
      <c r="EY32" s="113"/>
      <c r="EZ32" s="113"/>
      <c r="FA32" s="114"/>
      <c r="FL32" s="113"/>
      <c r="FN32" s="112"/>
      <c r="FP32" s="113"/>
      <c r="FQ32" s="113"/>
      <c r="FR32" s="114"/>
      <c r="GC32" s="113"/>
      <c r="GE32" s="112"/>
      <c r="GG32" s="113"/>
      <c r="GH32" s="113"/>
      <c r="GI32" s="114"/>
      <c r="GT32" s="113"/>
      <c r="GV32" s="112"/>
      <c r="GX32" s="113"/>
      <c r="GY32" s="113"/>
      <c r="GZ32" s="114"/>
      <c r="HK32" s="113"/>
      <c r="HM32" s="112"/>
      <c r="HO32" s="113"/>
      <c r="HP32" s="113"/>
      <c r="HQ32" s="114"/>
      <c r="IB32" s="113"/>
      <c r="ID32" s="112"/>
      <c r="IF32" s="113"/>
      <c r="IG32" s="113"/>
      <c r="IH32" s="114"/>
      <c r="IS32" s="113"/>
      <c r="IU32" s="112"/>
    </row>
    <row r="33" spans="1:21" ht="15" customHeight="1">
      <c r="A33" s="130">
        <v>28</v>
      </c>
      <c r="B33" s="113" t="s">
        <v>188</v>
      </c>
      <c r="C33" s="113" t="s">
        <v>143</v>
      </c>
      <c r="D33" s="114"/>
      <c r="E33" s="114">
        <v>1959</v>
      </c>
      <c r="F33" s="158"/>
      <c r="G33" s="158"/>
      <c r="H33" s="158"/>
      <c r="I33" s="158">
        <v>180</v>
      </c>
      <c r="J33" s="158">
        <v>161</v>
      </c>
      <c r="K33" s="158"/>
      <c r="L33" s="158"/>
      <c r="M33" s="158"/>
      <c r="N33" s="158"/>
      <c r="O33" s="158"/>
      <c r="P33" s="158"/>
      <c r="Q33" s="158"/>
      <c r="R33" s="158"/>
      <c r="S33" s="158"/>
      <c r="T33" s="132">
        <f t="shared" si="0"/>
        <v>150</v>
      </c>
      <c r="U33" s="131">
        <f t="shared" si="1"/>
        <v>491</v>
      </c>
    </row>
    <row r="34" spans="1:21" ht="15" customHeight="1">
      <c r="A34" s="130">
        <v>23</v>
      </c>
      <c r="B34" s="113" t="s">
        <v>179</v>
      </c>
      <c r="C34" s="113" t="s">
        <v>115</v>
      </c>
      <c r="D34" s="114"/>
      <c r="E34" s="114">
        <v>1957</v>
      </c>
      <c r="F34" s="158"/>
      <c r="G34" s="158"/>
      <c r="H34" s="158"/>
      <c r="I34" s="158">
        <v>182</v>
      </c>
      <c r="J34" s="158">
        <v>156</v>
      </c>
      <c r="K34" s="158"/>
      <c r="L34" s="158"/>
      <c r="M34" s="158"/>
      <c r="N34" s="158"/>
      <c r="O34" s="158"/>
      <c r="P34" s="158"/>
      <c r="Q34" s="158"/>
      <c r="R34" s="158"/>
      <c r="S34" s="158"/>
      <c r="T34" s="132">
        <f t="shared" si="0"/>
        <v>150</v>
      </c>
      <c r="U34" s="131">
        <f t="shared" si="1"/>
        <v>488</v>
      </c>
    </row>
    <row r="35" spans="1:21" ht="15" customHeight="1">
      <c r="A35" s="130">
        <v>29</v>
      </c>
      <c r="B35" s="113" t="s">
        <v>144</v>
      </c>
      <c r="C35" s="113" t="s">
        <v>145</v>
      </c>
      <c r="D35" s="114"/>
      <c r="E35" s="114">
        <v>1943</v>
      </c>
      <c r="F35" s="158"/>
      <c r="G35" s="158"/>
      <c r="H35" s="158"/>
      <c r="I35" s="158">
        <v>170</v>
      </c>
      <c r="J35" s="158">
        <v>168</v>
      </c>
      <c r="K35" s="158"/>
      <c r="L35" s="158"/>
      <c r="M35" s="158"/>
      <c r="N35" s="158"/>
      <c r="O35" s="158"/>
      <c r="P35" s="158"/>
      <c r="Q35" s="158"/>
      <c r="R35" s="158"/>
      <c r="S35" s="158"/>
      <c r="T35" s="132">
        <f t="shared" si="0"/>
        <v>150</v>
      </c>
      <c r="U35" s="131">
        <f t="shared" si="1"/>
        <v>488</v>
      </c>
    </row>
    <row r="36" spans="1:255" ht="15" customHeight="1">
      <c r="A36" s="130">
        <v>30</v>
      </c>
      <c r="B36" s="113" t="s">
        <v>160</v>
      </c>
      <c r="C36" s="113" t="s">
        <v>141</v>
      </c>
      <c r="D36" s="114"/>
      <c r="E36" s="114">
        <v>1929</v>
      </c>
      <c r="F36" s="158">
        <v>48</v>
      </c>
      <c r="G36" s="158">
        <v>56</v>
      </c>
      <c r="H36" s="158"/>
      <c r="I36" s="158"/>
      <c r="J36" s="158">
        <v>134</v>
      </c>
      <c r="K36" s="158">
        <v>47</v>
      </c>
      <c r="L36" s="158"/>
      <c r="M36" s="158"/>
      <c r="N36" s="158"/>
      <c r="O36" s="158"/>
      <c r="P36" s="158"/>
      <c r="Q36" s="158"/>
      <c r="R36" s="158"/>
      <c r="S36" s="158"/>
      <c r="T36" s="132">
        <f t="shared" si="0"/>
        <v>200</v>
      </c>
      <c r="U36" s="131">
        <f t="shared" si="1"/>
        <v>485</v>
      </c>
      <c r="AF36" s="115"/>
      <c r="AH36" s="111"/>
      <c r="AJ36" s="115"/>
      <c r="AK36" s="115"/>
      <c r="AL36" s="117"/>
      <c r="AW36" s="113"/>
      <c r="AY36" s="112"/>
      <c r="BA36" s="113"/>
      <c r="BB36" s="113"/>
      <c r="BC36" s="114"/>
      <c r="BN36" s="113"/>
      <c r="BP36" s="112"/>
      <c r="BR36" s="113"/>
      <c r="BS36" s="113"/>
      <c r="BT36" s="114"/>
      <c r="CE36" s="113"/>
      <c r="CG36" s="112"/>
      <c r="CI36" s="113"/>
      <c r="CJ36" s="113"/>
      <c r="CK36" s="114"/>
      <c r="CV36" s="113"/>
      <c r="CX36" s="112"/>
      <c r="CZ36" s="113"/>
      <c r="DA36" s="113"/>
      <c r="DB36" s="114"/>
      <c r="DM36" s="113"/>
      <c r="DO36" s="112"/>
      <c r="DQ36" s="113"/>
      <c r="DR36" s="113"/>
      <c r="DS36" s="114"/>
      <c r="ED36" s="113"/>
      <c r="EF36" s="112"/>
      <c r="EH36" s="113"/>
      <c r="EI36" s="113"/>
      <c r="EJ36" s="114"/>
      <c r="EU36" s="113"/>
      <c r="EW36" s="112"/>
      <c r="EY36" s="113"/>
      <c r="EZ36" s="113"/>
      <c r="FA36" s="114"/>
      <c r="FL36" s="113"/>
      <c r="FN36" s="112"/>
      <c r="FP36" s="113"/>
      <c r="FQ36" s="113"/>
      <c r="FR36" s="114"/>
      <c r="GC36" s="113"/>
      <c r="GE36" s="112"/>
      <c r="GG36" s="113"/>
      <c r="GH36" s="113"/>
      <c r="GI36" s="114"/>
      <c r="GT36" s="113"/>
      <c r="GV36" s="112"/>
      <c r="GX36" s="113"/>
      <c r="GY36" s="113"/>
      <c r="GZ36" s="114"/>
      <c r="HK36" s="113"/>
      <c r="HM36" s="112"/>
      <c r="HO36" s="113"/>
      <c r="HP36" s="113"/>
      <c r="HQ36" s="114"/>
      <c r="IB36" s="113"/>
      <c r="ID36" s="112"/>
      <c r="IF36" s="113"/>
      <c r="IG36" s="113"/>
      <c r="IH36" s="114"/>
      <c r="IS36" s="113"/>
      <c r="IU36" s="112"/>
    </row>
    <row r="37" spans="1:21" ht="15" customHeight="1">
      <c r="A37" s="130">
        <v>32</v>
      </c>
      <c r="B37" s="113" t="s">
        <v>159</v>
      </c>
      <c r="C37" s="113" t="s">
        <v>138</v>
      </c>
      <c r="D37" s="114"/>
      <c r="E37" s="114">
        <v>1944</v>
      </c>
      <c r="F37" s="158"/>
      <c r="G37" s="158">
        <v>73</v>
      </c>
      <c r="H37" s="158"/>
      <c r="I37" s="158">
        <v>183</v>
      </c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32">
        <f t="shared" si="0"/>
        <v>180</v>
      </c>
      <c r="U37" s="131">
        <f t="shared" si="1"/>
        <v>436</v>
      </c>
    </row>
    <row r="38" spans="1:21" ht="15" customHeight="1">
      <c r="A38" s="130">
        <v>34</v>
      </c>
      <c r="B38" s="113" t="s">
        <v>257</v>
      </c>
      <c r="C38" s="113" t="s">
        <v>122</v>
      </c>
      <c r="D38" s="114"/>
      <c r="E38" s="114">
        <v>1973</v>
      </c>
      <c r="F38" s="158"/>
      <c r="G38" s="158">
        <v>82</v>
      </c>
      <c r="H38" s="158">
        <v>92</v>
      </c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32">
        <f t="shared" si="0"/>
        <v>200</v>
      </c>
      <c r="U38" s="131">
        <f t="shared" si="1"/>
        <v>374</v>
      </c>
    </row>
    <row r="39" spans="1:21" ht="15" customHeight="1">
      <c r="A39" s="130">
        <v>31</v>
      </c>
      <c r="B39" s="113" t="s">
        <v>219</v>
      </c>
      <c r="C39" s="113" t="s">
        <v>106</v>
      </c>
      <c r="D39" s="114"/>
      <c r="E39" s="114">
        <v>1974</v>
      </c>
      <c r="F39" s="158"/>
      <c r="G39" s="158"/>
      <c r="H39" s="158"/>
      <c r="I39" s="158">
        <v>193</v>
      </c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32">
        <f aca="true" t="shared" si="2" ref="T39:T70">MAX($F$5-F39,$G$5-G39,$H$5-H39,$I$5-I39,$J$5-J39,$K$5-K39,$L$5-L39,$M$5-M39,$N$5-N39,$O$5-O39,$P$5-P39,$Q$5-Q39,$R$5-R39,$S$5-S39)</f>
        <v>180</v>
      </c>
      <c r="U39" s="131">
        <f aca="true" t="shared" si="3" ref="U39:U70">SUM(F39:T39)</f>
        <v>373</v>
      </c>
    </row>
    <row r="40" spans="1:21" ht="15" customHeight="1">
      <c r="A40" s="130">
        <v>35</v>
      </c>
      <c r="B40" s="113" t="s">
        <v>100</v>
      </c>
      <c r="C40" s="113" t="s">
        <v>240</v>
      </c>
      <c r="D40" s="114"/>
      <c r="E40" s="114">
        <v>1950</v>
      </c>
      <c r="F40" s="158"/>
      <c r="G40" s="158"/>
      <c r="H40" s="158"/>
      <c r="I40" s="158"/>
      <c r="J40" s="158">
        <v>169</v>
      </c>
      <c r="K40" s="158"/>
      <c r="L40" s="158"/>
      <c r="M40" s="158"/>
      <c r="N40" s="158"/>
      <c r="O40" s="158"/>
      <c r="P40" s="158"/>
      <c r="Q40" s="158"/>
      <c r="R40" s="158"/>
      <c r="S40" s="158"/>
      <c r="T40" s="132">
        <f t="shared" si="2"/>
        <v>200</v>
      </c>
      <c r="U40" s="131">
        <f t="shared" si="3"/>
        <v>369</v>
      </c>
    </row>
    <row r="41" spans="1:21" ht="15" customHeight="1">
      <c r="A41" s="130">
        <v>36</v>
      </c>
      <c r="B41" s="113" t="s">
        <v>251</v>
      </c>
      <c r="C41" s="113" t="s">
        <v>252</v>
      </c>
      <c r="D41" s="114" t="s">
        <v>282</v>
      </c>
      <c r="E41" s="114">
        <v>1990</v>
      </c>
      <c r="F41" s="158"/>
      <c r="G41" s="158"/>
      <c r="H41" s="158"/>
      <c r="I41" s="158"/>
      <c r="J41" s="158">
        <v>169</v>
      </c>
      <c r="K41" s="158"/>
      <c r="L41" s="158"/>
      <c r="M41" s="158"/>
      <c r="N41" s="158"/>
      <c r="O41" s="158"/>
      <c r="P41" s="158"/>
      <c r="Q41" s="158"/>
      <c r="R41" s="158"/>
      <c r="S41" s="158"/>
      <c r="T41" s="132">
        <f t="shared" si="2"/>
        <v>200</v>
      </c>
      <c r="U41" s="131">
        <f t="shared" si="3"/>
        <v>369</v>
      </c>
    </row>
    <row r="42" spans="1:21" ht="15" customHeight="1">
      <c r="A42" s="130">
        <v>37</v>
      </c>
      <c r="B42" s="113" t="s">
        <v>170</v>
      </c>
      <c r="C42" s="113" t="s">
        <v>95</v>
      </c>
      <c r="D42" s="114" t="s">
        <v>269</v>
      </c>
      <c r="E42" s="114">
        <v>1992</v>
      </c>
      <c r="F42" s="158"/>
      <c r="G42" s="158"/>
      <c r="H42" s="158"/>
      <c r="I42" s="158"/>
      <c r="J42" s="158">
        <v>168</v>
      </c>
      <c r="K42" s="158"/>
      <c r="L42" s="158"/>
      <c r="M42" s="158"/>
      <c r="N42" s="158"/>
      <c r="O42" s="158"/>
      <c r="P42" s="158"/>
      <c r="Q42" s="158"/>
      <c r="R42" s="158"/>
      <c r="S42" s="158"/>
      <c r="T42" s="132">
        <f t="shared" si="2"/>
        <v>200</v>
      </c>
      <c r="U42" s="131">
        <f t="shared" si="3"/>
        <v>368</v>
      </c>
    </row>
    <row r="43" spans="1:255" ht="15" customHeight="1">
      <c r="A43" s="130">
        <v>38</v>
      </c>
      <c r="B43" s="113" t="s">
        <v>297</v>
      </c>
      <c r="C43" s="113" t="s">
        <v>298</v>
      </c>
      <c r="D43" s="114"/>
      <c r="E43" s="114">
        <v>1972</v>
      </c>
      <c r="F43" s="158"/>
      <c r="G43" s="158"/>
      <c r="H43" s="158"/>
      <c r="I43" s="158"/>
      <c r="J43" s="158">
        <v>161</v>
      </c>
      <c r="K43" s="158"/>
      <c r="L43" s="158"/>
      <c r="M43" s="158"/>
      <c r="N43" s="158"/>
      <c r="O43" s="158"/>
      <c r="P43" s="158"/>
      <c r="Q43" s="158"/>
      <c r="R43" s="158"/>
      <c r="S43" s="158"/>
      <c r="T43" s="132">
        <f t="shared" si="2"/>
        <v>200</v>
      </c>
      <c r="U43" s="131">
        <f t="shared" si="3"/>
        <v>361</v>
      </c>
      <c r="AF43" s="115"/>
      <c r="AH43" s="111"/>
      <c r="AJ43" s="115"/>
      <c r="AK43" s="115"/>
      <c r="AL43" s="117"/>
      <c r="AW43" s="113"/>
      <c r="AY43" s="112"/>
      <c r="BA43" s="113"/>
      <c r="BB43" s="113"/>
      <c r="BC43" s="114"/>
      <c r="BN43" s="113"/>
      <c r="BP43" s="112"/>
      <c r="BR43" s="113"/>
      <c r="BS43" s="113"/>
      <c r="BT43" s="114"/>
      <c r="CE43" s="113"/>
      <c r="CG43" s="112"/>
      <c r="CI43" s="113"/>
      <c r="CJ43" s="113"/>
      <c r="CK43" s="114"/>
      <c r="CV43" s="113"/>
      <c r="CX43" s="112"/>
      <c r="CZ43" s="113"/>
      <c r="DA43" s="113"/>
      <c r="DB43" s="114"/>
      <c r="DM43" s="113"/>
      <c r="DO43" s="112"/>
      <c r="DQ43" s="113"/>
      <c r="DR43" s="113"/>
      <c r="DS43" s="114"/>
      <c r="ED43" s="113"/>
      <c r="EF43" s="112"/>
      <c r="EH43" s="113"/>
      <c r="EI43" s="113"/>
      <c r="EJ43" s="114"/>
      <c r="EU43" s="113"/>
      <c r="EW43" s="112"/>
      <c r="EY43" s="113"/>
      <c r="EZ43" s="113"/>
      <c r="FA43" s="114"/>
      <c r="FL43" s="113"/>
      <c r="FN43" s="112"/>
      <c r="FP43" s="113"/>
      <c r="FQ43" s="113"/>
      <c r="FR43" s="114"/>
      <c r="GC43" s="113"/>
      <c r="GE43" s="112"/>
      <c r="GG43" s="113"/>
      <c r="GH43" s="113"/>
      <c r="GI43" s="114"/>
      <c r="GT43" s="113"/>
      <c r="GV43" s="112"/>
      <c r="GX43" s="113"/>
      <c r="GY43" s="113"/>
      <c r="GZ43" s="114"/>
      <c r="HK43" s="113"/>
      <c r="HM43" s="112"/>
      <c r="HO43" s="113"/>
      <c r="HP43" s="113"/>
      <c r="HQ43" s="114"/>
      <c r="IB43" s="113"/>
      <c r="ID43" s="112"/>
      <c r="IF43" s="113"/>
      <c r="IG43" s="113"/>
      <c r="IH43" s="114"/>
      <c r="IS43" s="113"/>
      <c r="IU43" s="112"/>
    </row>
    <row r="44" spans="1:255" ht="15" customHeight="1">
      <c r="A44" s="130">
        <v>39</v>
      </c>
      <c r="B44" s="113" t="s">
        <v>208</v>
      </c>
      <c r="C44" s="113" t="s">
        <v>97</v>
      </c>
      <c r="D44" s="114"/>
      <c r="E44" s="114">
        <v>1959</v>
      </c>
      <c r="F44" s="158"/>
      <c r="G44" s="158">
        <v>74</v>
      </c>
      <c r="H44" s="158">
        <v>81</v>
      </c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32">
        <f t="shared" si="2"/>
        <v>200</v>
      </c>
      <c r="U44" s="131">
        <f t="shared" si="3"/>
        <v>355</v>
      </c>
      <c r="AF44" s="115"/>
      <c r="AH44" s="111"/>
      <c r="AJ44" s="115"/>
      <c r="AK44" s="115"/>
      <c r="AL44" s="117"/>
      <c r="AW44" s="113"/>
      <c r="AY44" s="112"/>
      <c r="BA44" s="113"/>
      <c r="BB44" s="113"/>
      <c r="BC44" s="114"/>
      <c r="BN44" s="113"/>
      <c r="BP44" s="112"/>
      <c r="BR44" s="113"/>
      <c r="BS44" s="113"/>
      <c r="BT44" s="114"/>
      <c r="CE44" s="113"/>
      <c r="CG44" s="112"/>
      <c r="CI44" s="113"/>
      <c r="CJ44" s="113"/>
      <c r="CK44" s="114"/>
      <c r="CV44" s="113"/>
      <c r="CX44" s="112"/>
      <c r="CZ44" s="113"/>
      <c r="DA44" s="113"/>
      <c r="DB44" s="114"/>
      <c r="DM44" s="113"/>
      <c r="DO44" s="112"/>
      <c r="DQ44" s="113"/>
      <c r="DR44" s="113"/>
      <c r="DS44" s="114"/>
      <c r="ED44" s="113"/>
      <c r="EF44" s="112"/>
      <c r="EH44" s="113"/>
      <c r="EI44" s="113"/>
      <c r="EJ44" s="114"/>
      <c r="EU44" s="113"/>
      <c r="EW44" s="112"/>
      <c r="EY44" s="113"/>
      <c r="EZ44" s="113"/>
      <c r="FA44" s="114"/>
      <c r="FL44" s="113"/>
      <c r="FN44" s="112"/>
      <c r="FP44" s="113"/>
      <c r="FQ44" s="113"/>
      <c r="FR44" s="114"/>
      <c r="GC44" s="113"/>
      <c r="GE44" s="112"/>
      <c r="GG44" s="113"/>
      <c r="GH44" s="113"/>
      <c r="GI44" s="114"/>
      <c r="GT44" s="113"/>
      <c r="GV44" s="112"/>
      <c r="GX44" s="113"/>
      <c r="GY44" s="113"/>
      <c r="GZ44" s="114"/>
      <c r="HK44" s="113"/>
      <c r="HM44" s="112"/>
      <c r="HO44" s="113"/>
      <c r="HP44" s="113"/>
      <c r="HQ44" s="114"/>
      <c r="IB44" s="113"/>
      <c r="ID44" s="112"/>
      <c r="IF44" s="113"/>
      <c r="IG44" s="113"/>
      <c r="IH44" s="114"/>
      <c r="IS44" s="113"/>
      <c r="IU44" s="112"/>
    </row>
    <row r="45" spans="1:21" ht="15" customHeight="1">
      <c r="A45" s="130">
        <v>40</v>
      </c>
      <c r="B45" s="113" t="s">
        <v>364</v>
      </c>
      <c r="C45" s="113" t="s">
        <v>259</v>
      </c>
      <c r="D45" s="114"/>
      <c r="E45" s="114">
        <v>2001</v>
      </c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>
        <v>140</v>
      </c>
      <c r="R45" s="158"/>
      <c r="S45" s="158"/>
      <c r="T45" s="132">
        <f t="shared" si="2"/>
        <v>200</v>
      </c>
      <c r="U45" s="131">
        <f t="shared" si="3"/>
        <v>340</v>
      </c>
    </row>
    <row r="46" spans="1:255" ht="15" customHeight="1">
      <c r="A46" s="130">
        <v>41</v>
      </c>
      <c r="B46" s="113" t="s">
        <v>263</v>
      </c>
      <c r="C46" s="113" t="s">
        <v>122</v>
      </c>
      <c r="D46" s="114"/>
      <c r="E46" s="114">
        <v>1961</v>
      </c>
      <c r="F46" s="158"/>
      <c r="G46" s="158"/>
      <c r="H46" s="158"/>
      <c r="I46" s="158"/>
      <c r="J46" s="158"/>
      <c r="K46" s="158"/>
      <c r="L46" s="158">
        <v>100</v>
      </c>
      <c r="M46" s="158"/>
      <c r="N46" s="158"/>
      <c r="O46" s="158"/>
      <c r="P46" s="158"/>
      <c r="Q46" s="158"/>
      <c r="R46" s="158"/>
      <c r="S46" s="158"/>
      <c r="T46" s="132">
        <f t="shared" si="2"/>
        <v>200</v>
      </c>
      <c r="U46" s="131">
        <f t="shared" si="3"/>
        <v>300</v>
      </c>
      <c r="AF46" s="115"/>
      <c r="AH46" s="111"/>
      <c r="AJ46" s="115"/>
      <c r="AK46" s="115"/>
      <c r="AL46" s="117"/>
      <c r="AW46" s="113"/>
      <c r="AY46" s="112"/>
      <c r="BA46" s="113"/>
      <c r="BB46" s="113"/>
      <c r="BC46" s="114"/>
      <c r="BN46" s="113"/>
      <c r="BP46" s="112"/>
      <c r="BR46" s="113"/>
      <c r="BS46" s="113"/>
      <c r="BT46" s="114"/>
      <c r="CE46" s="113"/>
      <c r="CG46" s="112"/>
      <c r="CI46" s="113"/>
      <c r="CJ46" s="113"/>
      <c r="CK46" s="114"/>
      <c r="CV46" s="113"/>
      <c r="CX46" s="112"/>
      <c r="CZ46" s="113"/>
      <c r="DA46" s="113"/>
      <c r="DB46" s="114"/>
      <c r="DM46" s="113"/>
      <c r="DO46" s="112"/>
      <c r="DQ46" s="113"/>
      <c r="DR46" s="113"/>
      <c r="DS46" s="114"/>
      <c r="ED46" s="113"/>
      <c r="EF46" s="112"/>
      <c r="EH46" s="113"/>
      <c r="EI46" s="113"/>
      <c r="EJ46" s="114"/>
      <c r="EU46" s="113"/>
      <c r="EW46" s="112"/>
      <c r="EY46" s="113"/>
      <c r="EZ46" s="113"/>
      <c r="FA46" s="114"/>
      <c r="FL46" s="113"/>
      <c r="FN46" s="112"/>
      <c r="FP46" s="113"/>
      <c r="FQ46" s="113"/>
      <c r="FR46" s="114"/>
      <c r="GC46" s="113"/>
      <c r="GE46" s="112"/>
      <c r="GG46" s="113"/>
      <c r="GH46" s="113"/>
      <c r="GI46" s="114"/>
      <c r="GT46" s="113"/>
      <c r="GV46" s="112"/>
      <c r="GX46" s="113"/>
      <c r="GY46" s="113"/>
      <c r="GZ46" s="114"/>
      <c r="HK46" s="113"/>
      <c r="HM46" s="112"/>
      <c r="HO46" s="113"/>
      <c r="HP46" s="113"/>
      <c r="HQ46" s="114"/>
      <c r="IB46" s="113"/>
      <c r="ID46" s="112"/>
      <c r="IF46" s="113"/>
      <c r="IG46" s="113"/>
      <c r="IH46" s="114"/>
      <c r="IS46" s="113"/>
      <c r="IU46" s="112"/>
    </row>
    <row r="47" spans="1:255" ht="15" customHeight="1">
      <c r="A47" s="130">
        <v>33</v>
      </c>
      <c r="B47" s="113" t="s">
        <v>343</v>
      </c>
      <c r="C47" s="113" t="s">
        <v>347</v>
      </c>
      <c r="D47" s="114" t="s">
        <v>269</v>
      </c>
      <c r="E47" s="114">
        <v>2001</v>
      </c>
      <c r="F47" s="158"/>
      <c r="G47" s="158"/>
      <c r="H47" s="158">
        <v>84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32">
        <f t="shared" si="2"/>
        <v>200</v>
      </c>
      <c r="U47" s="131">
        <f t="shared" si="3"/>
        <v>284</v>
      </c>
      <c r="AF47" s="115"/>
      <c r="AH47" s="111"/>
      <c r="AJ47" s="115"/>
      <c r="AK47" s="115"/>
      <c r="AL47" s="117"/>
      <c r="AW47" s="113"/>
      <c r="AY47" s="112"/>
      <c r="BA47" s="113"/>
      <c r="BB47" s="113"/>
      <c r="BC47" s="114"/>
      <c r="BN47" s="113"/>
      <c r="BP47" s="112"/>
      <c r="BR47" s="113"/>
      <c r="BS47" s="113"/>
      <c r="BT47" s="114"/>
      <c r="CE47" s="113"/>
      <c r="CG47" s="112"/>
      <c r="CI47" s="113"/>
      <c r="CJ47" s="113"/>
      <c r="CK47" s="114"/>
      <c r="CV47" s="113"/>
      <c r="CX47" s="112"/>
      <c r="CZ47" s="113"/>
      <c r="DA47" s="113"/>
      <c r="DB47" s="114"/>
      <c r="DM47" s="113"/>
      <c r="DO47" s="112"/>
      <c r="DQ47" s="113"/>
      <c r="DR47" s="113"/>
      <c r="DS47" s="114"/>
      <c r="ED47" s="113"/>
      <c r="EF47" s="112"/>
      <c r="EH47" s="113"/>
      <c r="EI47" s="113"/>
      <c r="EJ47" s="114"/>
      <c r="EU47" s="113"/>
      <c r="EW47" s="112"/>
      <c r="EY47" s="113"/>
      <c r="EZ47" s="113"/>
      <c r="FA47" s="114"/>
      <c r="FL47" s="113"/>
      <c r="FN47" s="112"/>
      <c r="FP47" s="113"/>
      <c r="FQ47" s="113"/>
      <c r="FR47" s="114"/>
      <c r="GC47" s="113"/>
      <c r="GE47" s="112"/>
      <c r="GG47" s="113"/>
      <c r="GH47" s="113"/>
      <c r="GI47" s="114"/>
      <c r="GT47" s="113"/>
      <c r="GV47" s="112"/>
      <c r="GX47" s="113"/>
      <c r="GY47" s="113"/>
      <c r="GZ47" s="114"/>
      <c r="HK47" s="113"/>
      <c r="HM47" s="112"/>
      <c r="HO47" s="113"/>
      <c r="HP47" s="113"/>
      <c r="HQ47" s="114"/>
      <c r="IB47" s="113"/>
      <c r="ID47" s="112"/>
      <c r="IF47" s="113"/>
      <c r="IG47" s="113"/>
      <c r="IH47" s="114"/>
      <c r="IS47" s="113"/>
      <c r="IU47" s="112"/>
    </row>
    <row r="48" spans="1:255" ht="15" customHeight="1">
      <c r="A48" s="130">
        <v>42</v>
      </c>
      <c r="B48" s="113" t="s">
        <v>210</v>
      </c>
      <c r="C48" s="113" t="s">
        <v>345</v>
      </c>
      <c r="D48" s="114" t="s">
        <v>269</v>
      </c>
      <c r="E48" s="114">
        <v>2004</v>
      </c>
      <c r="F48" s="158"/>
      <c r="G48" s="158"/>
      <c r="H48" s="158">
        <v>60</v>
      </c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32">
        <f t="shared" si="2"/>
        <v>200</v>
      </c>
      <c r="U48" s="131">
        <f t="shared" si="3"/>
        <v>260</v>
      </c>
      <c r="AF48" s="115"/>
      <c r="AH48" s="111"/>
      <c r="AJ48" s="115"/>
      <c r="AK48" s="115"/>
      <c r="AL48" s="117"/>
      <c r="AW48" s="113"/>
      <c r="AY48" s="112"/>
      <c r="BA48" s="113"/>
      <c r="BB48" s="113"/>
      <c r="BC48" s="114"/>
      <c r="BN48" s="113"/>
      <c r="BP48" s="112"/>
      <c r="BR48" s="113"/>
      <c r="BS48" s="113"/>
      <c r="BT48" s="114"/>
      <c r="CE48" s="113"/>
      <c r="CG48" s="112"/>
      <c r="CI48" s="113"/>
      <c r="CJ48" s="113"/>
      <c r="CK48" s="114"/>
      <c r="CV48" s="113"/>
      <c r="CX48" s="112"/>
      <c r="CZ48" s="113"/>
      <c r="DA48" s="113"/>
      <c r="DB48" s="114"/>
      <c r="DM48" s="113"/>
      <c r="DO48" s="112"/>
      <c r="DQ48" s="113"/>
      <c r="DR48" s="113"/>
      <c r="DS48" s="114"/>
      <c r="ED48" s="113"/>
      <c r="EF48" s="112"/>
      <c r="EH48" s="113"/>
      <c r="EI48" s="113"/>
      <c r="EJ48" s="114"/>
      <c r="EU48" s="113"/>
      <c r="EW48" s="112"/>
      <c r="EY48" s="113"/>
      <c r="EZ48" s="113"/>
      <c r="FA48" s="114"/>
      <c r="FL48" s="113"/>
      <c r="FN48" s="112"/>
      <c r="FP48" s="113"/>
      <c r="FQ48" s="113"/>
      <c r="FR48" s="114"/>
      <c r="GC48" s="113"/>
      <c r="GE48" s="112"/>
      <c r="GG48" s="113"/>
      <c r="GH48" s="113"/>
      <c r="GI48" s="114"/>
      <c r="GT48" s="113"/>
      <c r="GV48" s="112"/>
      <c r="GX48" s="113"/>
      <c r="GY48" s="113"/>
      <c r="GZ48" s="114"/>
      <c r="HK48" s="113"/>
      <c r="HM48" s="112"/>
      <c r="HO48" s="113"/>
      <c r="HP48" s="113"/>
      <c r="HQ48" s="114"/>
      <c r="IB48" s="113"/>
      <c r="ID48" s="112"/>
      <c r="IF48" s="113"/>
      <c r="IG48" s="113"/>
      <c r="IH48" s="114"/>
      <c r="IS48" s="113"/>
      <c r="IU48" s="112"/>
    </row>
    <row r="49" spans="1:255" ht="15" customHeight="1">
      <c r="A49" s="130">
        <v>43</v>
      </c>
      <c r="B49" s="113" t="s">
        <v>284</v>
      </c>
      <c r="C49" s="113" t="s">
        <v>252</v>
      </c>
      <c r="D49" s="114"/>
      <c r="E49" s="114">
        <v>1972</v>
      </c>
      <c r="F49" s="158"/>
      <c r="G49" s="158">
        <v>58</v>
      </c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32">
        <f t="shared" si="2"/>
        <v>200</v>
      </c>
      <c r="U49" s="131">
        <f t="shared" si="3"/>
        <v>258</v>
      </c>
      <c r="AF49" s="115"/>
      <c r="AH49" s="111"/>
      <c r="AJ49" s="115"/>
      <c r="AK49" s="115"/>
      <c r="AL49" s="117"/>
      <c r="AW49" s="113"/>
      <c r="AY49" s="112"/>
      <c r="BA49" s="113"/>
      <c r="BB49" s="113"/>
      <c r="BC49" s="114"/>
      <c r="BN49" s="113"/>
      <c r="BP49" s="112"/>
      <c r="BR49" s="113"/>
      <c r="BS49" s="113"/>
      <c r="BT49" s="114"/>
      <c r="CE49" s="113"/>
      <c r="CG49" s="112"/>
      <c r="CI49" s="113"/>
      <c r="CJ49" s="113"/>
      <c r="CK49" s="114"/>
      <c r="CV49" s="113"/>
      <c r="CX49" s="112"/>
      <c r="CZ49" s="113"/>
      <c r="DA49" s="113"/>
      <c r="DB49" s="114"/>
      <c r="DM49" s="113"/>
      <c r="DO49" s="112"/>
      <c r="DQ49" s="113"/>
      <c r="DR49" s="113"/>
      <c r="DS49" s="114"/>
      <c r="ED49" s="113"/>
      <c r="EF49" s="112"/>
      <c r="EH49" s="113"/>
      <c r="EI49" s="113"/>
      <c r="EJ49" s="114"/>
      <c r="EU49" s="113"/>
      <c r="EW49" s="112"/>
      <c r="EY49" s="113"/>
      <c r="EZ49" s="113"/>
      <c r="FA49" s="114"/>
      <c r="FL49" s="113"/>
      <c r="FN49" s="112"/>
      <c r="FP49" s="113"/>
      <c r="FQ49" s="113"/>
      <c r="FR49" s="114"/>
      <c r="GC49" s="113"/>
      <c r="GE49" s="112"/>
      <c r="GG49" s="113"/>
      <c r="GH49" s="113"/>
      <c r="GI49" s="114"/>
      <c r="GT49" s="113"/>
      <c r="GV49" s="112"/>
      <c r="GX49" s="113"/>
      <c r="GY49" s="113"/>
      <c r="GZ49" s="114"/>
      <c r="HK49" s="113"/>
      <c r="HM49" s="112"/>
      <c r="HO49" s="113"/>
      <c r="HP49" s="113"/>
      <c r="HQ49" s="114"/>
      <c r="IB49" s="113"/>
      <c r="ID49" s="112"/>
      <c r="IF49" s="113"/>
      <c r="IG49" s="113"/>
      <c r="IH49" s="114"/>
      <c r="IS49" s="113"/>
      <c r="IU49" s="112"/>
    </row>
    <row r="50" spans="1:21" ht="15" customHeight="1">
      <c r="A50" s="130">
        <v>44</v>
      </c>
      <c r="B50" s="113" t="s">
        <v>181</v>
      </c>
      <c r="C50" s="113" t="s">
        <v>182</v>
      </c>
      <c r="D50" s="114"/>
      <c r="E50" s="114">
        <v>1980</v>
      </c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32">
        <f t="shared" si="2"/>
        <v>200</v>
      </c>
      <c r="U50" s="131">
        <f t="shared" si="3"/>
        <v>200</v>
      </c>
    </row>
    <row r="51" spans="1:21" ht="15" customHeight="1">
      <c r="A51" s="130">
        <v>45</v>
      </c>
      <c r="B51" s="113" t="s">
        <v>330</v>
      </c>
      <c r="C51" s="113" t="s">
        <v>300</v>
      </c>
      <c r="D51" s="114"/>
      <c r="E51" s="114">
        <v>1966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32">
        <f t="shared" si="2"/>
        <v>200</v>
      </c>
      <c r="U51" s="131">
        <f t="shared" si="3"/>
        <v>200</v>
      </c>
    </row>
    <row r="52" spans="1:21" ht="15" customHeight="1">
      <c r="A52" s="130">
        <v>46</v>
      </c>
      <c r="B52" s="113" t="s">
        <v>109</v>
      </c>
      <c r="C52" s="113" t="s">
        <v>110</v>
      </c>
      <c r="D52" s="114"/>
      <c r="E52" s="114">
        <v>1979</v>
      </c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32">
        <f t="shared" si="2"/>
        <v>200</v>
      </c>
      <c r="U52" s="131">
        <f t="shared" si="3"/>
        <v>200</v>
      </c>
    </row>
    <row r="53" spans="1:21" ht="15" customHeight="1">
      <c r="A53" s="130">
        <v>47</v>
      </c>
      <c r="B53" s="113" t="s">
        <v>335</v>
      </c>
      <c r="C53" s="113" t="s">
        <v>336</v>
      </c>
      <c r="D53" s="114"/>
      <c r="E53" s="114">
        <v>1959</v>
      </c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32">
        <f t="shared" si="2"/>
        <v>200</v>
      </c>
      <c r="U53" s="131">
        <f t="shared" si="3"/>
        <v>200</v>
      </c>
    </row>
    <row r="54" spans="1:255" ht="15" customHeight="1">
      <c r="A54" s="130">
        <v>48</v>
      </c>
      <c r="B54" s="113" t="s">
        <v>296</v>
      </c>
      <c r="C54" s="113" t="s">
        <v>227</v>
      </c>
      <c r="D54" s="114" t="s">
        <v>269</v>
      </c>
      <c r="E54" s="114">
        <v>1995</v>
      </c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32">
        <f t="shared" si="2"/>
        <v>200</v>
      </c>
      <c r="U54" s="131">
        <f t="shared" si="3"/>
        <v>200</v>
      </c>
      <c r="AF54" s="115"/>
      <c r="AH54" s="111"/>
      <c r="AJ54" s="115"/>
      <c r="AK54" s="115"/>
      <c r="AL54" s="117"/>
      <c r="AW54" s="113"/>
      <c r="AY54" s="112"/>
      <c r="BA54" s="113"/>
      <c r="BB54" s="113"/>
      <c r="BC54" s="114"/>
      <c r="BN54" s="113"/>
      <c r="BP54" s="112"/>
      <c r="BR54" s="113"/>
      <c r="BS54" s="113"/>
      <c r="BT54" s="114"/>
      <c r="CE54" s="113"/>
      <c r="CG54" s="112"/>
      <c r="CI54" s="113"/>
      <c r="CJ54" s="113"/>
      <c r="CK54" s="114"/>
      <c r="CV54" s="113"/>
      <c r="CX54" s="112"/>
      <c r="CZ54" s="113"/>
      <c r="DA54" s="113"/>
      <c r="DB54" s="114"/>
      <c r="DM54" s="113"/>
      <c r="DO54" s="112"/>
      <c r="DQ54" s="113"/>
      <c r="DR54" s="113"/>
      <c r="DS54" s="114"/>
      <c r="ED54" s="113"/>
      <c r="EF54" s="112"/>
      <c r="EH54" s="113"/>
      <c r="EI54" s="113"/>
      <c r="EJ54" s="114"/>
      <c r="EU54" s="113"/>
      <c r="EW54" s="112"/>
      <c r="EY54" s="113"/>
      <c r="EZ54" s="113"/>
      <c r="FA54" s="114"/>
      <c r="FL54" s="113"/>
      <c r="FN54" s="112"/>
      <c r="FP54" s="113"/>
      <c r="FQ54" s="113"/>
      <c r="FR54" s="114"/>
      <c r="GC54" s="113"/>
      <c r="GE54" s="112"/>
      <c r="GG54" s="113"/>
      <c r="GH54" s="113"/>
      <c r="GI54" s="114"/>
      <c r="GT54" s="113"/>
      <c r="GV54" s="112"/>
      <c r="GX54" s="113"/>
      <c r="GY54" s="113"/>
      <c r="GZ54" s="114"/>
      <c r="HK54" s="113"/>
      <c r="HM54" s="112"/>
      <c r="HO54" s="113"/>
      <c r="HP54" s="113"/>
      <c r="HQ54" s="114"/>
      <c r="IB54" s="113"/>
      <c r="ID54" s="112"/>
      <c r="IF54" s="113"/>
      <c r="IG54" s="113"/>
      <c r="IH54" s="114"/>
      <c r="IS54" s="113"/>
      <c r="IU54" s="112"/>
    </row>
    <row r="55" spans="1:21" ht="15" customHeight="1">
      <c r="A55" s="130">
        <v>49</v>
      </c>
      <c r="B55" s="113" t="s">
        <v>177</v>
      </c>
      <c r="C55" s="113" t="s">
        <v>290</v>
      </c>
      <c r="D55" s="114"/>
      <c r="E55" s="114">
        <v>1978</v>
      </c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32">
        <f t="shared" si="2"/>
        <v>200</v>
      </c>
      <c r="U55" s="131">
        <f t="shared" si="3"/>
        <v>200</v>
      </c>
    </row>
    <row r="56" spans="1:21" ht="15" customHeight="1">
      <c r="A56" s="130">
        <v>50</v>
      </c>
      <c r="B56" s="113" t="s">
        <v>261</v>
      </c>
      <c r="C56" s="113" t="s">
        <v>262</v>
      </c>
      <c r="D56" s="114" t="s">
        <v>282</v>
      </c>
      <c r="E56" s="114">
        <v>1990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32">
        <f t="shared" si="2"/>
        <v>200</v>
      </c>
      <c r="U56" s="131">
        <f t="shared" si="3"/>
        <v>200</v>
      </c>
    </row>
    <row r="57" spans="1:255" ht="15" customHeight="1">
      <c r="A57" s="130">
        <v>41</v>
      </c>
      <c r="B57" s="113" t="s">
        <v>343</v>
      </c>
      <c r="C57" s="113" t="s">
        <v>344</v>
      </c>
      <c r="D57" s="114" t="s">
        <v>269</v>
      </c>
      <c r="E57" s="114">
        <v>1998</v>
      </c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32">
        <f t="shared" si="2"/>
        <v>200</v>
      </c>
      <c r="U57" s="131">
        <f t="shared" si="3"/>
        <v>200</v>
      </c>
      <c r="AF57" s="115"/>
      <c r="AH57" s="111"/>
      <c r="AJ57" s="115"/>
      <c r="AK57" s="115"/>
      <c r="AL57" s="117"/>
      <c r="AW57" s="113"/>
      <c r="AY57" s="112"/>
      <c r="BA57" s="113"/>
      <c r="BB57" s="113"/>
      <c r="BC57" s="114"/>
      <c r="BN57" s="113"/>
      <c r="BP57" s="112"/>
      <c r="BR57" s="113"/>
      <c r="BS57" s="113"/>
      <c r="BT57" s="114"/>
      <c r="CE57" s="113"/>
      <c r="CG57" s="112"/>
      <c r="CI57" s="113"/>
      <c r="CJ57" s="113"/>
      <c r="CK57" s="114"/>
      <c r="CV57" s="113"/>
      <c r="CX57" s="112"/>
      <c r="CZ57" s="113"/>
      <c r="DA57" s="113"/>
      <c r="DB57" s="114"/>
      <c r="DM57" s="113"/>
      <c r="DO57" s="112"/>
      <c r="DQ57" s="113"/>
      <c r="DR57" s="113"/>
      <c r="DS57" s="114"/>
      <c r="ED57" s="113"/>
      <c r="EF57" s="112"/>
      <c r="EH57" s="113"/>
      <c r="EI57" s="113"/>
      <c r="EJ57" s="114"/>
      <c r="EU57" s="113"/>
      <c r="EW57" s="112"/>
      <c r="EY57" s="113"/>
      <c r="EZ57" s="113"/>
      <c r="FA57" s="114"/>
      <c r="FL57" s="113"/>
      <c r="FN57" s="112"/>
      <c r="FP57" s="113"/>
      <c r="FQ57" s="113"/>
      <c r="FR57" s="114"/>
      <c r="GC57" s="113"/>
      <c r="GE57" s="112"/>
      <c r="GG57" s="113"/>
      <c r="GH57" s="113"/>
      <c r="GI57" s="114"/>
      <c r="GT57" s="113"/>
      <c r="GV57" s="112"/>
      <c r="GX57" s="113"/>
      <c r="GY57" s="113"/>
      <c r="GZ57" s="114"/>
      <c r="HK57" s="113"/>
      <c r="HM57" s="112"/>
      <c r="HO57" s="113"/>
      <c r="HP57" s="113"/>
      <c r="HQ57" s="114"/>
      <c r="IB57" s="113"/>
      <c r="ID57" s="112"/>
      <c r="IF57" s="113"/>
      <c r="IG57" s="113"/>
      <c r="IH57" s="114"/>
      <c r="IS57" s="113"/>
      <c r="IU57" s="112"/>
    </row>
    <row r="58" spans="1:255" ht="15" customHeight="1">
      <c r="A58" s="130">
        <v>48</v>
      </c>
      <c r="B58" s="113" t="s">
        <v>118</v>
      </c>
      <c r="C58" s="113" t="s">
        <v>139</v>
      </c>
      <c r="D58" s="114"/>
      <c r="E58" s="114">
        <v>1971</v>
      </c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32">
        <f t="shared" si="2"/>
        <v>200</v>
      </c>
      <c r="U58" s="131">
        <f t="shared" si="3"/>
        <v>200</v>
      </c>
      <c r="AF58" s="115"/>
      <c r="AH58" s="111"/>
      <c r="AJ58" s="115"/>
      <c r="AK58" s="115"/>
      <c r="AL58" s="117"/>
      <c r="AW58" s="113"/>
      <c r="AY58" s="112"/>
      <c r="BA58" s="113"/>
      <c r="BB58" s="113"/>
      <c r="BC58" s="114"/>
      <c r="BN58" s="113"/>
      <c r="BP58" s="112"/>
      <c r="BR58" s="113"/>
      <c r="BS58" s="113"/>
      <c r="BT58" s="114"/>
      <c r="CE58" s="113"/>
      <c r="CG58" s="112"/>
      <c r="CI58" s="113"/>
      <c r="CJ58" s="113"/>
      <c r="CK58" s="114"/>
      <c r="CV58" s="113"/>
      <c r="CX58" s="112"/>
      <c r="CZ58" s="113"/>
      <c r="DA58" s="113"/>
      <c r="DB58" s="114"/>
      <c r="DM58" s="113"/>
      <c r="DO58" s="112"/>
      <c r="DQ58" s="113"/>
      <c r="DR58" s="113"/>
      <c r="DS58" s="114"/>
      <c r="ED58" s="113"/>
      <c r="EF58" s="112"/>
      <c r="EH58" s="113"/>
      <c r="EI58" s="113"/>
      <c r="EJ58" s="114"/>
      <c r="EU58" s="113"/>
      <c r="EW58" s="112"/>
      <c r="EY58" s="113"/>
      <c r="EZ58" s="113"/>
      <c r="FA58" s="114"/>
      <c r="FL58" s="113"/>
      <c r="FN58" s="112"/>
      <c r="FP58" s="113"/>
      <c r="FQ58" s="113"/>
      <c r="FR58" s="114"/>
      <c r="GC58" s="113"/>
      <c r="GE58" s="112"/>
      <c r="GG58" s="113"/>
      <c r="GH58" s="113"/>
      <c r="GI58" s="114"/>
      <c r="GT58" s="113"/>
      <c r="GV58" s="112"/>
      <c r="GX58" s="113"/>
      <c r="GY58" s="113"/>
      <c r="GZ58" s="114"/>
      <c r="HK58" s="113"/>
      <c r="HM58" s="112"/>
      <c r="HO58" s="113"/>
      <c r="HP58" s="113"/>
      <c r="HQ58" s="114"/>
      <c r="IB58" s="113"/>
      <c r="ID58" s="112"/>
      <c r="IF58" s="113"/>
      <c r="IG58" s="113"/>
      <c r="IH58" s="114"/>
      <c r="IS58" s="113"/>
      <c r="IU58" s="112"/>
    </row>
    <row r="59" spans="1:21" ht="15" customHeight="1">
      <c r="A59" s="130">
        <v>49</v>
      </c>
      <c r="B59" s="113" t="s">
        <v>194</v>
      </c>
      <c r="C59" s="113" t="s">
        <v>327</v>
      </c>
      <c r="D59" s="114"/>
      <c r="E59" s="114">
        <v>1958</v>
      </c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32">
        <f t="shared" si="2"/>
        <v>200</v>
      </c>
      <c r="U59" s="131">
        <f t="shared" si="3"/>
        <v>200</v>
      </c>
    </row>
    <row r="60" spans="1:255" ht="15" customHeight="1">
      <c r="A60" s="130">
        <v>51</v>
      </c>
      <c r="B60" s="113" t="s">
        <v>317</v>
      </c>
      <c r="C60" s="113" t="s">
        <v>318</v>
      </c>
      <c r="D60" s="114"/>
      <c r="E60" s="114">
        <v>1952</v>
      </c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32">
        <f t="shared" si="2"/>
        <v>200</v>
      </c>
      <c r="U60" s="131">
        <f t="shared" si="3"/>
        <v>200</v>
      </c>
      <c r="AF60" s="115"/>
      <c r="AH60" s="111"/>
      <c r="AJ60" s="115"/>
      <c r="AK60" s="115"/>
      <c r="AL60" s="117"/>
      <c r="AW60" s="113"/>
      <c r="AY60" s="112"/>
      <c r="BA60" s="113"/>
      <c r="BB60" s="113"/>
      <c r="BC60" s="114"/>
      <c r="BN60" s="113"/>
      <c r="BP60" s="112"/>
      <c r="BR60" s="113"/>
      <c r="BS60" s="113"/>
      <c r="BT60" s="114"/>
      <c r="CE60" s="113"/>
      <c r="CG60" s="112"/>
      <c r="CI60" s="113"/>
      <c r="CJ60" s="113"/>
      <c r="CK60" s="114"/>
      <c r="CV60" s="113"/>
      <c r="CX60" s="112"/>
      <c r="CZ60" s="113"/>
      <c r="DA60" s="113"/>
      <c r="DB60" s="114"/>
      <c r="DM60" s="113"/>
      <c r="DO60" s="112"/>
      <c r="DQ60" s="113"/>
      <c r="DR60" s="113"/>
      <c r="DS60" s="114"/>
      <c r="ED60" s="113"/>
      <c r="EF60" s="112"/>
      <c r="EH60" s="113"/>
      <c r="EI60" s="113"/>
      <c r="EJ60" s="114"/>
      <c r="EU60" s="113"/>
      <c r="EW60" s="112"/>
      <c r="EY60" s="113"/>
      <c r="EZ60" s="113"/>
      <c r="FA60" s="114"/>
      <c r="FL60" s="113"/>
      <c r="FN60" s="112"/>
      <c r="FP60" s="113"/>
      <c r="FQ60" s="113"/>
      <c r="FR60" s="114"/>
      <c r="GC60" s="113"/>
      <c r="GE60" s="112"/>
      <c r="GG60" s="113"/>
      <c r="GH60" s="113"/>
      <c r="GI60" s="114"/>
      <c r="GT60" s="113"/>
      <c r="GV60" s="112"/>
      <c r="GX60" s="113"/>
      <c r="GY60" s="113"/>
      <c r="GZ60" s="114"/>
      <c r="HK60" s="113"/>
      <c r="HM60" s="112"/>
      <c r="HO60" s="113"/>
      <c r="HP60" s="113"/>
      <c r="HQ60" s="114"/>
      <c r="IB60" s="113"/>
      <c r="ID60" s="112"/>
      <c r="IF60" s="113"/>
      <c r="IG60" s="113"/>
      <c r="IH60" s="114"/>
      <c r="IS60" s="113"/>
      <c r="IU60" s="112"/>
    </row>
    <row r="61" spans="1:255" ht="15" customHeight="1">
      <c r="A61" s="130">
        <v>52</v>
      </c>
      <c r="B61" s="113" t="s">
        <v>151</v>
      </c>
      <c r="C61" s="113" t="s">
        <v>99</v>
      </c>
      <c r="D61" s="114"/>
      <c r="E61" s="114">
        <v>1962</v>
      </c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32">
        <f t="shared" si="2"/>
        <v>200</v>
      </c>
      <c r="U61" s="131">
        <f t="shared" si="3"/>
        <v>200</v>
      </c>
      <c r="AF61" s="115"/>
      <c r="AH61" s="111"/>
      <c r="AJ61" s="115"/>
      <c r="AK61" s="115"/>
      <c r="AL61" s="117"/>
      <c r="AW61" s="113"/>
      <c r="AY61" s="112"/>
      <c r="BA61" s="113"/>
      <c r="BB61" s="113"/>
      <c r="BC61" s="114"/>
      <c r="BN61" s="113"/>
      <c r="BP61" s="112"/>
      <c r="BR61" s="113"/>
      <c r="BS61" s="113"/>
      <c r="BT61" s="114"/>
      <c r="CE61" s="113"/>
      <c r="CG61" s="112"/>
      <c r="CI61" s="113"/>
      <c r="CJ61" s="113"/>
      <c r="CK61" s="114"/>
      <c r="CV61" s="113"/>
      <c r="CX61" s="112"/>
      <c r="CZ61" s="113"/>
      <c r="DA61" s="113"/>
      <c r="DB61" s="114"/>
      <c r="DM61" s="113"/>
      <c r="DO61" s="112"/>
      <c r="DQ61" s="113"/>
      <c r="DR61" s="113"/>
      <c r="DS61" s="114"/>
      <c r="ED61" s="113"/>
      <c r="EF61" s="112"/>
      <c r="EH61" s="113"/>
      <c r="EI61" s="113"/>
      <c r="EJ61" s="114"/>
      <c r="EU61" s="113"/>
      <c r="EW61" s="112"/>
      <c r="EY61" s="113"/>
      <c r="EZ61" s="113"/>
      <c r="FA61" s="114"/>
      <c r="FL61" s="113"/>
      <c r="FN61" s="112"/>
      <c r="FP61" s="113"/>
      <c r="FQ61" s="113"/>
      <c r="FR61" s="114"/>
      <c r="GC61" s="113"/>
      <c r="GE61" s="112"/>
      <c r="GG61" s="113"/>
      <c r="GH61" s="113"/>
      <c r="GI61" s="114"/>
      <c r="GT61" s="113"/>
      <c r="GV61" s="112"/>
      <c r="GX61" s="113"/>
      <c r="GY61" s="113"/>
      <c r="GZ61" s="114"/>
      <c r="HK61" s="113"/>
      <c r="HM61" s="112"/>
      <c r="HO61" s="113"/>
      <c r="HP61" s="113"/>
      <c r="HQ61" s="114"/>
      <c r="IB61" s="113"/>
      <c r="ID61" s="112"/>
      <c r="IF61" s="113"/>
      <c r="IG61" s="113"/>
      <c r="IH61" s="114"/>
      <c r="IS61" s="113"/>
      <c r="IU61" s="112"/>
    </row>
    <row r="62" spans="1:255" ht="15" customHeight="1">
      <c r="A62" s="130">
        <v>54</v>
      </c>
      <c r="B62" s="113" t="s">
        <v>170</v>
      </c>
      <c r="C62" s="113" t="s">
        <v>259</v>
      </c>
      <c r="D62" s="114" t="s">
        <v>269</v>
      </c>
      <c r="E62" s="114">
        <v>1999</v>
      </c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32">
        <f t="shared" si="2"/>
        <v>200</v>
      </c>
      <c r="U62" s="131">
        <f t="shared" si="3"/>
        <v>200</v>
      </c>
      <c r="AF62" s="115"/>
      <c r="AH62" s="111"/>
      <c r="AJ62" s="115"/>
      <c r="AK62" s="115"/>
      <c r="AL62" s="117"/>
      <c r="AW62" s="113"/>
      <c r="AY62" s="112"/>
      <c r="BA62" s="113"/>
      <c r="BB62" s="113"/>
      <c r="BC62" s="114"/>
      <c r="BN62" s="113"/>
      <c r="BP62" s="112"/>
      <c r="BR62" s="113"/>
      <c r="BS62" s="113"/>
      <c r="BT62" s="114"/>
      <c r="CE62" s="113"/>
      <c r="CG62" s="112"/>
      <c r="CI62" s="113"/>
      <c r="CJ62" s="113"/>
      <c r="CK62" s="114"/>
      <c r="CV62" s="113"/>
      <c r="CX62" s="112"/>
      <c r="CZ62" s="113"/>
      <c r="DA62" s="113"/>
      <c r="DB62" s="114"/>
      <c r="DM62" s="113"/>
      <c r="DO62" s="112"/>
      <c r="DQ62" s="113"/>
      <c r="DR62" s="113"/>
      <c r="DS62" s="114"/>
      <c r="ED62" s="113"/>
      <c r="EF62" s="112"/>
      <c r="EH62" s="113"/>
      <c r="EI62" s="113"/>
      <c r="EJ62" s="114"/>
      <c r="EU62" s="113"/>
      <c r="EW62" s="112"/>
      <c r="EY62" s="113"/>
      <c r="EZ62" s="113"/>
      <c r="FA62" s="114"/>
      <c r="FL62" s="113"/>
      <c r="FN62" s="112"/>
      <c r="FP62" s="113"/>
      <c r="FQ62" s="113"/>
      <c r="FR62" s="114"/>
      <c r="GC62" s="113"/>
      <c r="GE62" s="112"/>
      <c r="GG62" s="113"/>
      <c r="GH62" s="113"/>
      <c r="GI62" s="114"/>
      <c r="GT62" s="113"/>
      <c r="GV62" s="112"/>
      <c r="GX62" s="113"/>
      <c r="GY62" s="113"/>
      <c r="GZ62" s="114"/>
      <c r="HK62" s="113"/>
      <c r="HM62" s="112"/>
      <c r="HO62" s="113"/>
      <c r="HP62" s="113"/>
      <c r="HQ62" s="114"/>
      <c r="IB62" s="113"/>
      <c r="ID62" s="112"/>
      <c r="IF62" s="113"/>
      <c r="IG62" s="113"/>
      <c r="IH62" s="114"/>
      <c r="IS62" s="113"/>
      <c r="IU62" s="112"/>
    </row>
    <row r="63" spans="1:255" ht="15" customHeight="1">
      <c r="A63" s="130">
        <v>55</v>
      </c>
      <c r="B63" s="113" t="s">
        <v>250</v>
      </c>
      <c r="C63" s="113" t="s">
        <v>300</v>
      </c>
      <c r="D63" s="114"/>
      <c r="E63" s="114">
        <v>1974</v>
      </c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32">
        <f t="shared" si="2"/>
        <v>200</v>
      </c>
      <c r="U63" s="131">
        <f t="shared" si="3"/>
        <v>200</v>
      </c>
      <c r="AF63" s="115"/>
      <c r="AH63" s="111"/>
      <c r="AJ63" s="115"/>
      <c r="AK63" s="115"/>
      <c r="AL63" s="117"/>
      <c r="AW63" s="113"/>
      <c r="AY63" s="112"/>
      <c r="BA63" s="113"/>
      <c r="BB63" s="113"/>
      <c r="BC63" s="114"/>
      <c r="BN63" s="113"/>
      <c r="BP63" s="112"/>
      <c r="BR63" s="113"/>
      <c r="BS63" s="113"/>
      <c r="BT63" s="114"/>
      <c r="CE63" s="113"/>
      <c r="CG63" s="112"/>
      <c r="CI63" s="113"/>
      <c r="CJ63" s="113"/>
      <c r="CK63" s="114"/>
      <c r="CV63" s="113"/>
      <c r="CX63" s="112"/>
      <c r="CZ63" s="113"/>
      <c r="DA63" s="113"/>
      <c r="DB63" s="114"/>
      <c r="DM63" s="113"/>
      <c r="DO63" s="112"/>
      <c r="DQ63" s="113"/>
      <c r="DR63" s="113"/>
      <c r="DS63" s="114"/>
      <c r="ED63" s="113"/>
      <c r="EF63" s="112"/>
      <c r="EH63" s="113"/>
      <c r="EI63" s="113"/>
      <c r="EJ63" s="114"/>
      <c r="EU63" s="113"/>
      <c r="EW63" s="112"/>
      <c r="EY63" s="113"/>
      <c r="EZ63" s="113"/>
      <c r="FA63" s="114"/>
      <c r="FL63" s="113"/>
      <c r="FN63" s="112"/>
      <c r="FP63" s="113"/>
      <c r="FQ63" s="113"/>
      <c r="FR63" s="114"/>
      <c r="GC63" s="113"/>
      <c r="GE63" s="112"/>
      <c r="GG63" s="113"/>
      <c r="GH63" s="113"/>
      <c r="GI63" s="114"/>
      <c r="GT63" s="113"/>
      <c r="GV63" s="112"/>
      <c r="GX63" s="113"/>
      <c r="GY63" s="113"/>
      <c r="GZ63" s="114"/>
      <c r="HK63" s="113"/>
      <c r="HM63" s="112"/>
      <c r="HO63" s="113"/>
      <c r="HP63" s="113"/>
      <c r="HQ63" s="114"/>
      <c r="IB63" s="113"/>
      <c r="ID63" s="112"/>
      <c r="IF63" s="113"/>
      <c r="IG63" s="113"/>
      <c r="IH63" s="114"/>
      <c r="IS63" s="113"/>
      <c r="IU63" s="112"/>
    </row>
    <row r="64" spans="1:21" ht="15" customHeight="1">
      <c r="A64" s="130">
        <v>56</v>
      </c>
      <c r="B64" s="113" t="s">
        <v>341</v>
      </c>
      <c r="C64" s="113" t="s">
        <v>342</v>
      </c>
      <c r="D64" s="114"/>
      <c r="E64" s="114">
        <v>1958</v>
      </c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32">
        <f t="shared" si="2"/>
        <v>200</v>
      </c>
      <c r="U64" s="131">
        <f t="shared" si="3"/>
        <v>200</v>
      </c>
    </row>
    <row r="65" spans="1:21" ht="15" customHeight="1">
      <c r="A65" s="130">
        <v>57</v>
      </c>
      <c r="B65" s="113" t="s">
        <v>343</v>
      </c>
      <c r="C65" s="113" t="s">
        <v>346</v>
      </c>
      <c r="D65" s="114"/>
      <c r="E65" s="114">
        <v>1970</v>
      </c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32">
        <f t="shared" si="2"/>
        <v>200</v>
      </c>
      <c r="U65" s="131">
        <f t="shared" si="3"/>
        <v>200</v>
      </c>
    </row>
    <row r="66" spans="1:21" ht="15" customHeight="1">
      <c r="A66" s="130">
        <v>59</v>
      </c>
      <c r="B66" s="113" t="s">
        <v>301</v>
      </c>
      <c r="C66" s="113" t="s">
        <v>302</v>
      </c>
      <c r="D66" s="114"/>
      <c r="E66" s="114">
        <v>1960</v>
      </c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32">
        <f t="shared" si="2"/>
        <v>200</v>
      </c>
      <c r="U66" s="131">
        <f t="shared" si="3"/>
        <v>200</v>
      </c>
    </row>
    <row r="67" spans="1:255" ht="15" customHeight="1">
      <c r="A67" s="130">
        <v>60</v>
      </c>
      <c r="B67" s="113" t="s">
        <v>329</v>
      </c>
      <c r="C67" s="113" t="s">
        <v>300</v>
      </c>
      <c r="D67" s="114"/>
      <c r="E67" s="114">
        <v>1984</v>
      </c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32">
        <f t="shared" si="2"/>
        <v>200</v>
      </c>
      <c r="U67" s="131">
        <f t="shared" si="3"/>
        <v>200</v>
      </c>
      <c r="AF67" s="115"/>
      <c r="AH67" s="111"/>
      <c r="AJ67" s="115"/>
      <c r="AK67" s="115"/>
      <c r="AL67" s="117"/>
      <c r="AW67" s="113"/>
      <c r="AY67" s="112"/>
      <c r="BA67" s="113"/>
      <c r="BB67" s="113"/>
      <c r="BC67" s="114"/>
      <c r="BN67" s="113"/>
      <c r="BP67" s="112"/>
      <c r="BR67" s="113"/>
      <c r="BS67" s="113"/>
      <c r="BT67" s="114"/>
      <c r="CE67" s="113"/>
      <c r="CG67" s="112"/>
      <c r="CI67" s="113"/>
      <c r="CJ67" s="113"/>
      <c r="CK67" s="114"/>
      <c r="CV67" s="113"/>
      <c r="CX67" s="112"/>
      <c r="CZ67" s="113"/>
      <c r="DA67" s="113"/>
      <c r="DB67" s="114"/>
      <c r="DM67" s="113"/>
      <c r="DO67" s="112"/>
      <c r="DQ67" s="113"/>
      <c r="DR67" s="113"/>
      <c r="DS67" s="114"/>
      <c r="ED67" s="113"/>
      <c r="EF67" s="112"/>
      <c r="EH67" s="113"/>
      <c r="EI67" s="113"/>
      <c r="EJ67" s="114"/>
      <c r="EU67" s="113"/>
      <c r="EW67" s="112"/>
      <c r="EY67" s="113"/>
      <c r="EZ67" s="113"/>
      <c r="FA67" s="114"/>
      <c r="FL67" s="113"/>
      <c r="FN67" s="112"/>
      <c r="FP67" s="113"/>
      <c r="FQ67" s="113"/>
      <c r="FR67" s="114"/>
      <c r="GC67" s="113"/>
      <c r="GE67" s="112"/>
      <c r="GG67" s="113"/>
      <c r="GH67" s="113"/>
      <c r="GI67" s="114"/>
      <c r="GT67" s="113"/>
      <c r="GV67" s="112"/>
      <c r="GX67" s="113"/>
      <c r="GY67" s="113"/>
      <c r="GZ67" s="114"/>
      <c r="HK67" s="113"/>
      <c r="HM67" s="112"/>
      <c r="HO67" s="113"/>
      <c r="HP67" s="113"/>
      <c r="HQ67" s="114"/>
      <c r="IB67" s="113"/>
      <c r="ID67" s="112"/>
      <c r="IF67" s="113"/>
      <c r="IG67" s="113"/>
      <c r="IH67" s="114"/>
      <c r="IS67" s="113"/>
      <c r="IU67" s="112"/>
    </row>
    <row r="68" spans="1:255" ht="15" customHeight="1">
      <c r="A68" s="130">
        <v>61</v>
      </c>
      <c r="B68" s="113" t="s">
        <v>133</v>
      </c>
      <c r="C68" s="113" t="s">
        <v>241</v>
      </c>
      <c r="D68" s="114"/>
      <c r="E68" s="114">
        <v>1964</v>
      </c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32">
        <f t="shared" si="2"/>
        <v>200</v>
      </c>
      <c r="U68" s="131">
        <f t="shared" si="3"/>
        <v>200</v>
      </c>
      <c r="AF68" s="115"/>
      <c r="AH68" s="111"/>
      <c r="AJ68" s="115"/>
      <c r="AK68" s="115"/>
      <c r="AL68" s="117"/>
      <c r="AW68" s="113"/>
      <c r="AY68" s="112"/>
      <c r="BA68" s="113"/>
      <c r="BB68" s="113"/>
      <c r="BC68" s="114"/>
      <c r="BN68" s="113"/>
      <c r="BP68" s="112"/>
      <c r="BR68" s="113"/>
      <c r="BS68" s="113"/>
      <c r="BT68" s="114"/>
      <c r="CE68" s="113"/>
      <c r="CG68" s="112"/>
      <c r="CI68" s="113"/>
      <c r="CJ68" s="113"/>
      <c r="CK68" s="114"/>
      <c r="CV68" s="113"/>
      <c r="CX68" s="112"/>
      <c r="CZ68" s="113"/>
      <c r="DA68" s="113"/>
      <c r="DB68" s="114"/>
      <c r="DM68" s="113"/>
      <c r="DO68" s="112"/>
      <c r="DQ68" s="113"/>
      <c r="DR68" s="113"/>
      <c r="DS68" s="114"/>
      <c r="ED68" s="113"/>
      <c r="EF68" s="112"/>
      <c r="EH68" s="113"/>
      <c r="EI68" s="113"/>
      <c r="EJ68" s="114"/>
      <c r="EU68" s="113"/>
      <c r="EW68" s="112"/>
      <c r="EY68" s="113"/>
      <c r="EZ68" s="113"/>
      <c r="FA68" s="114"/>
      <c r="FL68" s="113"/>
      <c r="FN68" s="112"/>
      <c r="FP68" s="113"/>
      <c r="FQ68" s="113"/>
      <c r="FR68" s="114"/>
      <c r="GC68" s="113"/>
      <c r="GE68" s="112"/>
      <c r="GG68" s="113"/>
      <c r="GH68" s="113"/>
      <c r="GI68" s="114"/>
      <c r="GT68" s="113"/>
      <c r="GV68" s="112"/>
      <c r="GX68" s="113"/>
      <c r="GY68" s="113"/>
      <c r="GZ68" s="114"/>
      <c r="HK68" s="113"/>
      <c r="HM68" s="112"/>
      <c r="HO68" s="113"/>
      <c r="HP68" s="113"/>
      <c r="HQ68" s="114"/>
      <c r="IB68" s="113"/>
      <c r="ID68" s="112"/>
      <c r="IF68" s="113"/>
      <c r="IG68" s="113"/>
      <c r="IH68" s="114"/>
      <c r="IS68" s="113"/>
      <c r="IU68" s="112"/>
    </row>
    <row r="69" spans="1:21" ht="15" customHeight="1">
      <c r="A69" s="130">
        <v>62</v>
      </c>
      <c r="B69" s="113" t="s">
        <v>273</v>
      </c>
      <c r="C69" s="113" t="s">
        <v>287</v>
      </c>
      <c r="D69" s="114"/>
      <c r="E69" s="114">
        <v>1989</v>
      </c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32">
        <f t="shared" si="2"/>
        <v>200</v>
      </c>
      <c r="U69" s="131">
        <f t="shared" si="3"/>
        <v>200</v>
      </c>
    </row>
    <row r="70" spans="1:255" ht="15" customHeight="1">
      <c r="A70" s="130">
        <v>63</v>
      </c>
      <c r="B70" s="113" t="s">
        <v>100</v>
      </c>
      <c r="C70" s="113" t="s">
        <v>260</v>
      </c>
      <c r="D70" s="114"/>
      <c r="E70" s="114">
        <v>1979</v>
      </c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32">
        <f t="shared" si="2"/>
        <v>200</v>
      </c>
      <c r="U70" s="131">
        <f t="shared" si="3"/>
        <v>200</v>
      </c>
      <c r="AF70" s="115"/>
      <c r="AH70" s="111"/>
      <c r="AJ70" s="115"/>
      <c r="AK70" s="115"/>
      <c r="AL70" s="117"/>
      <c r="AW70" s="113"/>
      <c r="AY70" s="112"/>
      <c r="BA70" s="113"/>
      <c r="BB70" s="113"/>
      <c r="BC70" s="114"/>
      <c r="BN70" s="113"/>
      <c r="BP70" s="112"/>
      <c r="BR70" s="113"/>
      <c r="BS70" s="113"/>
      <c r="BT70" s="114"/>
      <c r="CE70" s="113"/>
      <c r="CG70" s="112"/>
      <c r="CI70" s="113"/>
      <c r="CJ70" s="113"/>
      <c r="CK70" s="114"/>
      <c r="CV70" s="113"/>
      <c r="CX70" s="112"/>
      <c r="CZ70" s="113"/>
      <c r="DA70" s="113"/>
      <c r="DB70" s="114"/>
      <c r="DM70" s="113"/>
      <c r="DO70" s="112"/>
      <c r="DQ70" s="113"/>
      <c r="DR70" s="113"/>
      <c r="DS70" s="114"/>
      <c r="ED70" s="113"/>
      <c r="EF70" s="112"/>
      <c r="EH70" s="113"/>
      <c r="EI70" s="113"/>
      <c r="EJ70" s="114"/>
      <c r="EU70" s="113"/>
      <c r="EW70" s="112"/>
      <c r="EY70" s="113"/>
      <c r="EZ70" s="113"/>
      <c r="FA70" s="114"/>
      <c r="FL70" s="113"/>
      <c r="FN70" s="112"/>
      <c r="FP70" s="113"/>
      <c r="FQ70" s="113"/>
      <c r="FR70" s="114"/>
      <c r="GC70" s="113"/>
      <c r="GE70" s="112"/>
      <c r="GG70" s="113"/>
      <c r="GH70" s="113"/>
      <c r="GI70" s="114"/>
      <c r="GT70" s="113"/>
      <c r="GV70" s="112"/>
      <c r="GX70" s="113"/>
      <c r="GY70" s="113"/>
      <c r="GZ70" s="114"/>
      <c r="HK70" s="113"/>
      <c r="HM70" s="112"/>
      <c r="HO70" s="113"/>
      <c r="HP70" s="113"/>
      <c r="HQ70" s="114"/>
      <c r="IB70" s="113"/>
      <c r="ID70" s="112"/>
      <c r="IF70" s="113"/>
      <c r="IG70" s="113"/>
      <c r="IH70" s="114"/>
      <c r="IS70" s="113"/>
      <c r="IU70" s="112"/>
    </row>
    <row r="71" spans="1:255" ht="15" customHeight="1">
      <c r="A71" s="130">
        <v>64</v>
      </c>
      <c r="B71" s="113" t="s">
        <v>306</v>
      </c>
      <c r="C71" s="113" t="s">
        <v>307</v>
      </c>
      <c r="D71" s="114"/>
      <c r="E71" s="114">
        <v>1972</v>
      </c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32">
        <f aca="true" t="shared" si="4" ref="T71:T102">MAX($F$5-F71,$G$5-G71,$H$5-H71,$I$5-I71,$J$5-J71,$K$5-K71,$L$5-L71,$M$5-M71,$N$5-N71,$O$5-O71,$P$5-P71,$Q$5-Q71,$R$5-R71,$S$5-S71)</f>
        <v>200</v>
      </c>
      <c r="U71" s="131">
        <f aca="true" t="shared" si="5" ref="U71:U102">SUM(F71:T71)</f>
        <v>200</v>
      </c>
      <c r="AF71" s="115"/>
      <c r="AH71" s="111"/>
      <c r="AJ71" s="115"/>
      <c r="AK71" s="115"/>
      <c r="AL71" s="117"/>
      <c r="AW71" s="113"/>
      <c r="AY71" s="112"/>
      <c r="BA71" s="113"/>
      <c r="BB71" s="113"/>
      <c r="BC71" s="114"/>
      <c r="BN71" s="113"/>
      <c r="BP71" s="112"/>
      <c r="BR71" s="113"/>
      <c r="BS71" s="113"/>
      <c r="BT71" s="114"/>
      <c r="CE71" s="113"/>
      <c r="CG71" s="112"/>
      <c r="CI71" s="113"/>
      <c r="CJ71" s="113"/>
      <c r="CK71" s="114"/>
      <c r="CV71" s="113"/>
      <c r="CX71" s="112"/>
      <c r="CZ71" s="113"/>
      <c r="DA71" s="113"/>
      <c r="DB71" s="114"/>
      <c r="DM71" s="113"/>
      <c r="DO71" s="112"/>
      <c r="DQ71" s="113"/>
      <c r="DR71" s="113"/>
      <c r="DS71" s="114"/>
      <c r="ED71" s="113"/>
      <c r="EF71" s="112"/>
      <c r="EH71" s="113"/>
      <c r="EI71" s="113"/>
      <c r="EJ71" s="114"/>
      <c r="EU71" s="113"/>
      <c r="EW71" s="112"/>
      <c r="EY71" s="113"/>
      <c r="EZ71" s="113"/>
      <c r="FA71" s="114"/>
      <c r="FL71" s="113"/>
      <c r="FN71" s="112"/>
      <c r="FP71" s="113"/>
      <c r="FQ71" s="113"/>
      <c r="FR71" s="114"/>
      <c r="GC71" s="113"/>
      <c r="GE71" s="112"/>
      <c r="GG71" s="113"/>
      <c r="GH71" s="113"/>
      <c r="GI71" s="114"/>
      <c r="GT71" s="113"/>
      <c r="GV71" s="112"/>
      <c r="GX71" s="113"/>
      <c r="GY71" s="113"/>
      <c r="GZ71" s="114"/>
      <c r="HK71" s="113"/>
      <c r="HM71" s="112"/>
      <c r="HO71" s="113"/>
      <c r="HP71" s="113"/>
      <c r="HQ71" s="114"/>
      <c r="IB71" s="113"/>
      <c r="ID71" s="112"/>
      <c r="IF71" s="113"/>
      <c r="IG71" s="113"/>
      <c r="IH71" s="114"/>
      <c r="IS71" s="113"/>
      <c r="IU71" s="112"/>
    </row>
    <row r="72" spans="1:21" ht="15" customHeight="1">
      <c r="A72" s="130">
        <v>66</v>
      </c>
      <c r="B72" s="113" t="s">
        <v>276</v>
      </c>
      <c r="C72" s="113" t="s">
        <v>314</v>
      </c>
      <c r="D72" s="114"/>
      <c r="E72" s="114">
        <v>1971</v>
      </c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32">
        <f t="shared" si="4"/>
        <v>200</v>
      </c>
      <c r="U72" s="131">
        <f t="shared" si="5"/>
        <v>200</v>
      </c>
    </row>
    <row r="73" spans="1:255" ht="15" customHeight="1">
      <c r="A73" s="130">
        <v>67</v>
      </c>
      <c r="B73" s="113" t="s">
        <v>337</v>
      </c>
      <c r="C73" s="113" t="s">
        <v>338</v>
      </c>
      <c r="D73" s="114"/>
      <c r="E73" s="114">
        <v>1971</v>
      </c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32">
        <f t="shared" si="4"/>
        <v>200</v>
      </c>
      <c r="U73" s="131">
        <f t="shared" si="5"/>
        <v>200</v>
      </c>
      <c r="AF73" s="115"/>
      <c r="AH73" s="111"/>
      <c r="AJ73" s="115"/>
      <c r="AK73" s="115"/>
      <c r="AL73" s="117"/>
      <c r="AW73" s="113"/>
      <c r="AY73" s="112"/>
      <c r="BA73" s="113"/>
      <c r="BB73" s="113"/>
      <c r="BC73" s="114"/>
      <c r="BN73" s="113"/>
      <c r="BP73" s="112"/>
      <c r="BR73" s="113"/>
      <c r="BS73" s="113"/>
      <c r="BT73" s="114"/>
      <c r="CE73" s="113"/>
      <c r="CG73" s="112"/>
      <c r="CI73" s="113"/>
      <c r="CJ73" s="113"/>
      <c r="CK73" s="114"/>
      <c r="CV73" s="113"/>
      <c r="CX73" s="112"/>
      <c r="CZ73" s="113"/>
      <c r="DA73" s="113"/>
      <c r="DB73" s="114"/>
      <c r="DM73" s="113"/>
      <c r="DO73" s="112"/>
      <c r="DQ73" s="113"/>
      <c r="DR73" s="113"/>
      <c r="DS73" s="114"/>
      <c r="ED73" s="113"/>
      <c r="EF73" s="112"/>
      <c r="EH73" s="113"/>
      <c r="EI73" s="113"/>
      <c r="EJ73" s="114"/>
      <c r="EU73" s="113"/>
      <c r="EW73" s="112"/>
      <c r="EY73" s="113"/>
      <c r="EZ73" s="113"/>
      <c r="FA73" s="114"/>
      <c r="FL73" s="113"/>
      <c r="FN73" s="112"/>
      <c r="FP73" s="113"/>
      <c r="FQ73" s="113"/>
      <c r="FR73" s="114"/>
      <c r="GC73" s="113"/>
      <c r="GE73" s="112"/>
      <c r="GG73" s="113"/>
      <c r="GH73" s="113"/>
      <c r="GI73" s="114"/>
      <c r="GT73" s="113"/>
      <c r="GV73" s="112"/>
      <c r="GX73" s="113"/>
      <c r="GY73" s="113"/>
      <c r="GZ73" s="114"/>
      <c r="HK73" s="113"/>
      <c r="HM73" s="112"/>
      <c r="HO73" s="113"/>
      <c r="HP73" s="113"/>
      <c r="HQ73" s="114"/>
      <c r="IB73" s="113"/>
      <c r="ID73" s="112"/>
      <c r="IF73" s="113"/>
      <c r="IG73" s="113"/>
      <c r="IH73" s="114"/>
      <c r="IS73" s="113"/>
      <c r="IU73" s="112"/>
    </row>
    <row r="74" spans="1:21" ht="15" customHeight="1">
      <c r="A74" s="130">
        <v>68</v>
      </c>
      <c r="B74" s="113" t="s">
        <v>123</v>
      </c>
      <c r="C74" s="113" t="s">
        <v>211</v>
      </c>
      <c r="D74" s="114"/>
      <c r="E74" s="114">
        <v>1963</v>
      </c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32">
        <f t="shared" si="4"/>
        <v>200</v>
      </c>
      <c r="U74" s="131">
        <f t="shared" si="5"/>
        <v>200</v>
      </c>
    </row>
    <row r="75" spans="1:21" ht="15" customHeight="1">
      <c r="A75" s="130">
        <v>69</v>
      </c>
      <c r="B75" s="113" t="s">
        <v>286</v>
      </c>
      <c r="C75" s="113" t="s">
        <v>287</v>
      </c>
      <c r="D75" s="114"/>
      <c r="E75" s="114">
        <v>1978</v>
      </c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32">
        <f t="shared" si="4"/>
        <v>200</v>
      </c>
      <c r="U75" s="131">
        <f t="shared" si="5"/>
        <v>200</v>
      </c>
    </row>
    <row r="76" spans="1:21" ht="15" customHeight="1">
      <c r="A76" s="130">
        <v>70</v>
      </c>
      <c r="B76" s="113" t="s">
        <v>194</v>
      </c>
      <c r="C76" s="113" t="s">
        <v>324</v>
      </c>
      <c r="D76" s="114" t="s">
        <v>269</v>
      </c>
      <c r="E76" s="114">
        <v>1992</v>
      </c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32">
        <f t="shared" si="4"/>
        <v>200</v>
      </c>
      <c r="U76" s="131">
        <f t="shared" si="5"/>
        <v>200</v>
      </c>
    </row>
    <row r="77" spans="1:255" ht="15" customHeight="1">
      <c r="A77" s="130">
        <v>71</v>
      </c>
      <c r="B77" s="113" t="s">
        <v>179</v>
      </c>
      <c r="C77" s="113" t="s">
        <v>99</v>
      </c>
      <c r="D77" s="114" t="s">
        <v>269</v>
      </c>
      <c r="E77" s="114">
        <v>1994</v>
      </c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32">
        <f t="shared" si="4"/>
        <v>200</v>
      </c>
      <c r="U77" s="131">
        <f t="shared" si="5"/>
        <v>200</v>
      </c>
      <c r="AF77" s="115"/>
      <c r="AH77" s="111"/>
      <c r="AJ77" s="115"/>
      <c r="AK77" s="115"/>
      <c r="AL77" s="117"/>
      <c r="AW77" s="113"/>
      <c r="AY77" s="112"/>
      <c r="BA77" s="113"/>
      <c r="BB77" s="113"/>
      <c r="BC77" s="114"/>
      <c r="BN77" s="113"/>
      <c r="BP77" s="112"/>
      <c r="BR77" s="113"/>
      <c r="BS77" s="113"/>
      <c r="BT77" s="114"/>
      <c r="CE77" s="113"/>
      <c r="CG77" s="112"/>
      <c r="CI77" s="113"/>
      <c r="CJ77" s="113"/>
      <c r="CK77" s="114"/>
      <c r="CV77" s="113"/>
      <c r="CX77" s="112"/>
      <c r="CZ77" s="113"/>
      <c r="DA77" s="113"/>
      <c r="DB77" s="114"/>
      <c r="DM77" s="113"/>
      <c r="DO77" s="112"/>
      <c r="DQ77" s="113"/>
      <c r="DR77" s="113"/>
      <c r="DS77" s="114"/>
      <c r="ED77" s="113"/>
      <c r="EF77" s="112"/>
      <c r="EH77" s="113"/>
      <c r="EI77" s="113"/>
      <c r="EJ77" s="114"/>
      <c r="EU77" s="113"/>
      <c r="EW77" s="112"/>
      <c r="EY77" s="113"/>
      <c r="EZ77" s="113"/>
      <c r="FA77" s="114"/>
      <c r="FL77" s="113"/>
      <c r="FN77" s="112"/>
      <c r="FP77" s="113"/>
      <c r="FQ77" s="113"/>
      <c r="FR77" s="114"/>
      <c r="GC77" s="113"/>
      <c r="GE77" s="112"/>
      <c r="GG77" s="113"/>
      <c r="GH77" s="113"/>
      <c r="GI77" s="114"/>
      <c r="GT77" s="113"/>
      <c r="GV77" s="112"/>
      <c r="GX77" s="113"/>
      <c r="GY77" s="113"/>
      <c r="GZ77" s="114"/>
      <c r="HK77" s="113"/>
      <c r="HM77" s="112"/>
      <c r="HO77" s="113"/>
      <c r="HP77" s="113"/>
      <c r="HQ77" s="114"/>
      <c r="IB77" s="113"/>
      <c r="ID77" s="112"/>
      <c r="IF77" s="113"/>
      <c r="IG77" s="113"/>
      <c r="IH77" s="114"/>
      <c r="IS77" s="113"/>
      <c r="IU77" s="112"/>
    </row>
    <row r="78" spans="1:21" ht="15" customHeight="1">
      <c r="A78" s="130">
        <v>72</v>
      </c>
      <c r="B78" s="113" t="s">
        <v>219</v>
      </c>
      <c r="C78" s="113" t="s">
        <v>293</v>
      </c>
      <c r="D78" s="114"/>
      <c r="E78" s="114">
        <v>1981</v>
      </c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32">
        <f t="shared" si="4"/>
        <v>200</v>
      </c>
      <c r="U78" s="131">
        <f t="shared" si="5"/>
        <v>200</v>
      </c>
    </row>
    <row r="79" spans="1:21" ht="15" customHeight="1">
      <c r="A79" s="130">
        <v>73</v>
      </c>
      <c r="B79" s="113" t="s">
        <v>321</v>
      </c>
      <c r="C79" s="113" t="s">
        <v>322</v>
      </c>
      <c r="D79" s="114"/>
      <c r="E79" s="114">
        <v>1937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32">
        <f t="shared" si="4"/>
        <v>200</v>
      </c>
      <c r="U79" s="131">
        <f t="shared" si="5"/>
        <v>200</v>
      </c>
    </row>
    <row r="80" spans="1:21" ht="15" customHeight="1">
      <c r="A80" s="130">
        <v>74</v>
      </c>
      <c r="B80" s="113" t="s">
        <v>251</v>
      </c>
      <c r="C80" s="113" t="s">
        <v>167</v>
      </c>
      <c r="D80" s="114"/>
      <c r="E80" s="114">
        <v>1991</v>
      </c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32">
        <f t="shared" si="4"/>
        <v>200</v>
      </c>
      <c r="U80" s="131">
        <f t="shared" si="5"/>
        <v>200</v>
      </c>
    </row>
    <row r="81" spans="1:21" ht="15" customHeight="1">
      <c r="A81" s="130">
        <v>75</v>
      </c>
      <c r="B81" s="113" t="s">
        <v>308</v>
      </c>
      <c r="C81" s="113" t="s">
        <v>309</v>
      </c>
      <c r="D81" s="114"/>
      <c r="E81" s="114">
        <v>1966</v>
      </c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32">
        <f t="shared" si="4"/>
        <v>200</v>
      </c>
      <c r="U81" s="131">
        <f t="shared" si="5"/>
        <v>200</v>
      </c>
    </row>
    <row r="82" spans="1:255" ht="15" customHeight="1">
      <c r="A82" s="130">
        <v>76</v>
      </c>
      <c r="B82" s="113" t="s">
        <v>276</v>
      </c>
      <c r="C82" s="113" t="s">
        <v>128</v>
      </c>
      <c r="D82" s="114"/>
      <c r="E82" s="114">
        <v>1939</v>
      </c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32">
        <f t="shared" si="4"/>
        <v>200</v>
      </c>
      <c r="U82" s="131">
        <f t="shared" si="5"/>
        <v>200</v>
      </c>
      <c r="AF82" s="115"/>
      <c r="AH82" s="111"/>
      <c r="AJ82" s="115"/>
      <c r="AK82" s="115"/>
      <c r="AL82" s="117"/>
      <c r="AW82" s="113"/>
      <c r="AY82" s="112"/>
      <c r="BA82" s="113"/>
      <c r="BB82" s="113"/>
      <c r="BC82" s="114"/>
      <c r="BN82" s="113"/>
      <c r="BP82" s="112"/>
      <c r="BR82" s="113"/>
      <c r="BS82" s="113"/>
      <c r="BT82" s="114"/>
      <c r="CE82" s="113"/>
      <c r="CG82" s="112"/>
      <c r="CI82" s="113"/>
      <c r="CJ82" s="113"/>
      <c r="CK82" s="114"/>
      <c r="CV82" s="113"/>
      <c r="CX82" s="112"/>
      <c r="CZ82" s="113"/>
      <c r="DA82" s="113"/>
      <c r="DB82" s="114"/>
      <c r="DM82" s="113"/>
      <c r="DO82" s="112"/>
      <c r="DQ82" s="113"/>
      <c r="DR82" s="113"/>
      <c r="DS82" s="114"/>
      <c r="ED82" s="113"/>
      <c r="EF82" s="112"/>
      <c r="EH82" s="113"/>
      <c r="EI82" s="113"/>
      <c r="EJ82" s="114"/>
      <c r="EU82" s="113"/>
      <c r="EW82" s="112"/>
      <c r="EY82" s="113"/>
      <c r="EZ82" s="113"/>
      <c r="FA82" s="114"/>
      <c r="FL82" s="113"/>
      <c r="FN82" s="112"/>
      <c r="FP82" s="113"/>
      <c r="FQ82" s="113"/>
      <c r="FR82" s="114"/>
      <c r="GC82" s="113"/>
      <c r="GE82" s="112"/>
      <c r="GG82" s="113"/>
      <c r="GH82" s="113"/>
      <c r="GI82" s="114"/>
      <c r="GT82" s="113"/>
      <c r="GV82" s="112"/>
      <c r="GX82" s="113"/>
      <c r="GY82" s="113"/>
      <c r="GZ82" s="114"/>
      <c r="HK82" s="113"/>
      <c r="HM82" s="112"/>
      <c r="HO82" s="113"/>
      <c r="HP82" s="113"/>
      <c r="HQ82" s="114"/>
      <c r="IB82" s="113"/>
      <c r="ID82" s="112"/>
      <c r="IF82" s="113"/>
      <c r="IG82" s="113"/>
      <c r="IH82" s="114"/>
      <c r="IS82" s="113"/>
      <c r="IU82" s="112"/>
    </row>
    <row r="83" spans="1:255" ht="15" customHeight="1">
      <c r="A83" s="130">
        <v>78</v>
      </c>
      <c r="B83" s="113" t="s">
        <v>181</v>
      </c>
      <c r="C83" s="113" t="s">
        <v>186</v>
      </c>
      <c r="D83" s="114"/>
      <c r="E83" s="114">
        <v>1989</v>
      </c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32">
        <f t="shared" si="4"/>
        <v>200</v>
      </c>
      <c r="U83" s="131">
        <f t="shared" si="5"/>
        <v>200</v>
      </c>
      <c r="AF83" s="115"/>
      <c r="AH83" s="111"/>
      <c r="AJ83" s="115"/>
      <c r="AK83" s="115"/>
      <c r="AL83" s="117"/>
      <c r="AW83" s="113"/>
      <c r="AY83" s="112"/>
      <c r="BA83" s="113"/>
      <c r="BB83" s="113"/>
      <c r="BC83" s="114"/>
      <c r="BN83" s="113"/>
      <c r="BP83" s="112"/>
      <c r="BR83" s="113"/>
      <c r="BS83" s="113"/>
      <c r="BT83" s="114"/>
      <c r="CE83" s="113"/>
      <c r="CG83" s="112"/>
      <c r="CI83" s="113"/>
      <c r="CJ83" s="113"/>
      <c r="CK83" s="114"/>
      <c r="CV83" s="113"/>
      <c r="CX83" s="112"/>
      <c r="CZ83" s="113"/>
      <c r="DA83" s="113"/>
      <c r="DB83" s="114"/>
      <c r="DM83" s="113"/>
      <c r="DO83" s="112"/>
      <c r="DQ83" s="113"/>
      <c r="DR83" s="113"/>
      <c r="DS83" s="114"/>
      <c r="ED83" s="113"/>
      <c r="EF83" s="112"/>
      <c r="EH83" s="113"/>
      <c r="EI83" s="113"/>
      <c r="EJ83" s="114"/>
      <c r="EU83" s="113"/>
      <c r="EW83" s="112"/>
      <c r="EY83" s="113"/>
      <c r="EZ83" s="113"/>
      <c r="FA83" s="114"/>
      <c r="FL83" s="113"/>
      <c r="FN83" s="112"/>
      <c r="FP83" s="113"/>
      <c r="FQ83" s="113"/>
      <c r="FR83" s="114"/>
      <c r="GC83" s="113"/>
      <c r="GE83" s="112"/>
      <c r="GG83" s="113"/>
      <c r="GH83" s="113"/>
      <c r="GI83" s="114"/>
      <c r="GT83" s="113"/>
      <c r="GV83" s="112"/>
      <c r="GX83" s="113"/>
      <c r="GY83" s="113"/>
      <c r="GZ83" s="114"/>
      <c r="HK83" s="113"/>
      <c r="HM83" s="112"/>
      <c r="HO83" s="113"/>
      <c r="HP83" s="113"/>
      <c r="HQ83" s="114"/>
      <c r="IB83" s="113"/>
      <c r="ID83" s="112"/>
      <c r="IF83" s="113"/>
      <c r="IG83" s="113"/>
      <c r="IH83" s="114"/>
      <c r="IS83" s="113"/>
      <c r="IU83" s="112"/>
    </row>
    <row r="84" spans="1:21" ht="15" customHeight="1">
      <c r="A84" s="130"/>
      <c r="B84" s="113"/>
      <c r="C84" s="113"/>
      <c r="D84" s="114"/>
      <c r="E84" s="114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32">
        <f t="shared" si="4"/>
        <v>200</v>
      </c>
      <c r="U84" s="131">
        <f t="shared" si="5"/>
        <v>200</v>
      </c>
    </row>
    <row r="85" spans="1:21" ht="15" customHeight="1">
      <c r="A85" s="130"/>
      <c r="B85" s="113"/>
      <c r="C85" s="113"/>
      <c r="D85" s="114"/>
      <c r="E85" s="114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32">
        <f t="shared" si="4"/>
        <v>200</v>
      </c>
      <c r="U85" s="131">
        <f t="shared" si="5"/>
        <v>200</v>
      </c>
    </row>
    <row r="86" spans="1:21" ht="15" customHeight="1">
      <c r="A86" s="130"/>
      <c r="B86" s="113"/>
      <c r="C86" s="113"/>
      <c r="D86" s="114"/>
      <c r="E86" s="114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32">
        <f t="shared" si="4"/>
        <v>200</v>
      </c>
      <c r="U86" s="131">
        <f t="shared" si="5"/>
        <v>200</v>
      </c>
    </row>
    <row r="87" spans="1:21" ht="15" customHeight="1">
      <c r="A87" s="130"/>
      <c r="B87" s="113"/>
      <c r="C87" s="113"/>
      <c r="D87" s="114"/>
      <c r="E87" s="114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32">
        <f t="shared" si="4"/>
        <v>200</v>
      </c>
      <c r="U87" s="131">
        <f t="shared" si="5"/>
        <v>200</v>
      </c>
    </row>
    <row r="88" spans="1:255" ht="15" customHeight="1">
      <c r="A88" s="130"/>
      <c r="B88" s="113"/>
      <c r="C88" s="113"/>
      <c r="D88" s="114"/>
      <c r="E88" s="114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32">
        <f t="shared" si="4"/>
        <v>200</v>
      </c>
      <c r="U88" s="131">
        <f t="shared" si="5"/>
        <v>200</v>
      </c>
      <c r="AF88" s="115"/>
      <c r="AH88" s="111"/>
      <c r="AJ88" s="115"/>
      <c r="AK88" s="115"/>
      <c r="AL88" s="117"/>
      <c r="AW88" s="113"/>
      <c r="AY88" s="112"/>
      <c r="BA88" s="113"/>
      <c r="BB88" s="113"/>
      <c r="BC88" s="114"/>
      <c r="BN88" s="113"/>
      <c r="BP88" s="112"/>
      <c r="BR88" s="113"/>
      <c r="BS88" s="113"/>
      <c r="BT88" s="114"/>
      <c r="CE88" s="113"/>
      <c r="CG88" s="112"/>
      <c r="CI88" s="113"/>
      <c r="CJ88" s="113"/>
      <c r="CK88" s="114"/>
      <c r="CV88" s="113"/>
      <c r="CX88" s="112"/>
      <c r="CZ88" s="113"/>
      <c r="DA88" s="113"/>
      <c r="DB88" s="114"/>
      <c r="DM88" s="113"/>
      <c r="DO88" s="112"/>
      <c r="DQ88" s="113"/>
      <c r="DR88" s="113"/>
      <c r="DS88" s="114"/>
      <c r="ED88" s="113"/>
      <c r="EF88" s="112"/>
      <c r="EH88" s="113"/>
      <c r="EI88" s="113"/>
      <c r="EJ88" s="114"/>
      <c r="EU88" s="113"/>
      <c r="EW88" s="112"/>
      <c r="EY88" s="113"/>
      <c r="EZ88" s="113"/>
      <c r="FA88" s="114"/>
      <c r="FL88" s="113"/>
      <c r="FN88" s="112"/>
      <c r="FP88" s="113"/>
      <c r="FQ88" s="113"/>
      <c r="FR88" s="114"/>
      <c r="GC88" s="113"/>
      <c r="GE88" s="112"/>
      <c r="GG88" s="113"/>
      <c r="GH88" s="113"/>
      <c r="GI88" s="114"/>
      <c r="GT88" s="113"/>
      <c r="GV88" s="112"/>
      <c r="GX88" s="113"/>
      <c r="GY88" s="113"/>
      <c r="GZ88" s="114"/>
      <c r="HK88" s="113"/>
      <c r="HM88" s="112"/>
      <c r="HO88" s="113"/>
      <c r="HP88" s="113"/>
      <c r="HQ88" s="114"/>
      <c r="IB88" s="113"/>
      <c r="ID88" s="112"/>
      <c r="IF88" s="113"/>
      <c r="IG88" s="113"/>
      <c r="IH88" s="114"/>
      <c r="IS88" s="113"/>
      <c r="IU88" s="112"/>
    </row>
    <row r="89" spans="1:255" ht="15" customHeight="1">
      <c r="A89" s="130"/>
      <c r="B89" s="113"/>
      <c r="C89" s="113"/>
      <c r="D89" s="114"/>
      <c r="E89" s="114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32">
        <f t="shared" si="4"/>
        <v>200</v>
      </c>
      <c r="U89" s="131">
        <f t="shared" si="5"/>
        <v>200</v>
      </c>
      <c r="AF89" s="115"/>
      <c r="AH89" s="111"/>
      <c r="AJ89" s="115"/>
      <c r="AK89" s="115"/>
      <c r="AL89" s="117"/>
      <c r="AW89" s="113"/>
      <c r="AY89" s="112"/>
      <c r="BA89" s="113"/>
      <c r="BB89" s="113"/>
      <c r="BC89" s="114"/>
      <c r="BN89" s="113"/>
      <c r="BP89" s="112"/>
      <c r="BR89" s="113"/>
      <c r="BS89" s="113"/>
      <c r="BT89" s="114"/>
      <c r="CE89" s="113"/>
      <c r="CG89" s="112"/>
      <c r="CI89" s="113"/>
      <c r="CJ89" s="113"/>
      <c r="CK89" s="114"/>
      <c r="CV89" s="113"/>
      <c r="CX89" s="112"/>
      <c r="CZ89" s="113"/>
      <c r="DA89" s="113"/>
      <c r="DB89" s="114"/>
      <c r="DM89" s="113"/>
      <c r="DO89" s="112"/>
      <c r="DQ89" s="113"/>
      <c r="DR89" s="113"/>
      <c r="DS89" s="114"/>
      <c r="ED89" s="113"/>
      <c r="EF89" s="112"/>
      <c r="EH89" s="113"/>
      <c r="EI89" s="113"/>
      <c r="EJ89" s="114"/>
      <c r="EU89" s="113"/>
      <c r="EW89" s="112"/>
      <c r="EY89" s="113"/>
      <c r="EZ89" s="113"/>
      <c r="FA89" s="114"/>
      <c r="FL89" s="113"/>
      <c r="FN89" s="112"/>
      <c r="FP89" s="113"/>
      <c r="FQ89" s="113"/>
      <c r="FR89" s="114"/>
      <c r="GC89" s="113"/>
      <c r="GE89" s="112"/>
      <c r="GG89" s="113"/>
      <c r="GH89" s="113"/>
      <c r="GI89" s="114"/>
      <c r="GT89" s="113"/>
      <c r="GV89" s="112"/>
      <c r="GX89" s="113"/>
      <c r="GY89" s="113"/>
      <c r="GZ89" s="114"/>
      <c r="HK89" s="113"/>
      <c r="HM89" s="112"/>
      <c r="HO89" s="113"/>
      <c r="HP89" s="113"/>
      <c r="HQ89" s="114"/>
      <c r="IB89" s="113"/>
      <c r="ID89" s="112"/>
      <c r="IF89" s="113"/>
      <c r="IG89" s="113"/>
      <c r="IH89" s="114"/>
      <c r="IS89" s="113"/>
      <c r="IU89" s="112"/>
    </row>
    <row r="90" spans="1:255" ht="15" customHeight="1">
      <c r="A90" s="130"/>
      <c r="B90" s="113"/>
      <c r="C90" s="113"/>
      <c r="D90" s="114"/>
      <c r="E90" s="114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32">
        <f t="shared" si="4"/>
        <v>200</v>
      </c>
      <c r="U90" s="131">
        <f t="shared" si="5"/>
        <v>200</v>
      </c>
      <c r="AF90" s="115"/>
      <c r="AH90" s="111"/>
      <c r="AJ90" s="115"/>
      <c r="AK90" s="115"/>
      <c r="AL90" s="117"/>
      <c r="AW90" s="113"/>
      <c r="AY90" s="112"/>
      <c r="BA90" s="113"/>
      <c r="BB90" s="113"/>
      <c r="BC90" s="114"/>
      <c r="BN90" s="113"/>
      <c r="BP90" s="112"/>
      <c r="BR90" s="113"/>
      <c r="BS90" s="113"/>
      <c r="BT90" s="114"/>
      <c r="CE90" s="113"/>
      <c r="CG90" s="112"/>
      <c r="CI90" s="113"/>
      <c r="CJ90" s="113"/>
      <c r="CK90" s="114"/>
      <c r="CV90" s="113"/>
      <c r="CX90" s="112"/>
      <c r="CZ90" s="113"/>
      <c r="DA90" s="113"/>
      <c r="DB90" s="114"/>
      <c r="DM90" s="113"/>
      <c r="DO90" s="112"/>
      <c r="DQ90" s="113"/>
      <c r="DR90" s="113"/>
      <c r="DS90" s="114"/>
      <c r="ED90" s="113"/>
      <c r="EF90" s="112"/>
      <c r="EH90" s="113"/>
      <c r="EI90" s="113"/>
      <c r="EJ90" s="114"/>
      <c r="EU90" s="113"/>
      <c r="EW90" s="112"/>
      <c r="EY90" s="113"/>
      <c r="EZ90" s="113"/>
      <c r="FA90" s="114"/>
      <c r="FL90" s="113"/>
      <c r="FN90" s="112"/>
      <c r="FP90" s="113"/>
      <c r="FQ90" s="113"/>
      <c r="FR90" s="114"/>
      <c r="GC90" s="113"/>
      <c r="GE90" s="112"/>
      <c r="GG90" s="113"/>
      <c r="GH90" s="113"/>
      <c r="GI90" s="114"/>
      <c r="GT90" s="113"/>
      <c r="GV90" s="112"/>
      <c r="GX90" s="113"/>
      <c r="GY90" s="113"/>
      <c r="GZ90" s="114"/>
      <c r="HK90" s="113"/>
      <c r="HM90" s="112"/>
      <c r="HO90" s="113"/>
      <c r="HP90" s="113"/>
      <c r="HQ90" s="114"/>
      <c r="IB90" s="113"/>
      <c r="ID90" s="112"/>
      <c r="IF90" s="113"/>
      <c r="IG90" s="113"/>
      <c r="IH90" s="114"/>
      <c r="IS90" s="113"/>
      <c r="IU90" s="112"/>
    </row>
    <row r="91" spans="1:255" ht="15" customHeight="1">
      <c r="A91" s="130"/>
      <c r="B91" s="113"/>
      <c r="C91" s="113"/>
      <c r="D91" s="114"/>
      <c r="E91" s="114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32">
        <f t="shared" si="4"/>
        <v>200</v>
      </c>
      <c r="U91" s="131">
        <f t="shared" si="5"/>
        <v>200</v>
      </c>
      <c r="AF91" s="115"/>
      <c r="AH91" s="111"/>
      <c r="AJ91" s="115"/>
      <c r="AK91" s="115"/>
      <c r="AL91" s="117"/>
      <c r="AW91" s="113"/>
      <c r="AY91" s="112"/>
      <c r="BA91" s="113"/>
      <c r="BB91" s="113"/>
      <c r="BC91" s="114"/>
      <c r="BN91" s="113"/>
      <c r="BP91" s="112"/>
      <c r="BR91" s="113"/>
      <c r="BS91" s="113"/>
      <c r="BT91" s="114"/>
      <c r="CE91" s="113"/>
      <c r="CG91" s="112"/>
      <c r="CI91" s="113"/>
      <c r="CJ91" s="113"/>
      <c r="CK91" s="114"/>
      <c r="CV91" s="113"/>
      <c r="CX91" s="112"/>
      <c r="CZ91" s="113"/>
      <c r="DA91" s="113"/>
      <c r="DB91" s="114"/>
      <c r="DM91" s="113"/>
      <c r="DO91" s="112"/>
      <c r="DQ91" s="113"/>
      <c r="DR91" s="113"/>
      <c r="DS91" s="114"/>
      <c r="ED91" s="113"/>
      <c r="EF91" s="112"/>
      <c r="EH91" s="113"/>
      <c r="EI91" s="113"/>
      <c r="EJ91" s="114"/>
      <c r="EU91" s="113"/>
      <c r="EW91" s="112"/>
      <c r="EY91" s="113"/>
      <c r="EZ91" s="113"/>
      <c r="FA91" s="114"/>
      <c r="FL91" s="113"/>
      <c r="FN91" s="112"/>
      <c r="FP91" s="113"/>
      <c r="FQ91" s="113"/>
      <c r="FR91" s="114"/>
      <c r="GC91" s="113"/>
      <c r="GE91" s="112"/>
      <c r="GG91" s="113"/>
      <c r="GH91" s="113"/>
      <c r="GI91" s="114"/>
      <c r="GT91" s="113"/>
      <c r="GV91" s="112"/>
      <c r="GX91" s="113"/>
      <c r="GY91" s="113"/>
      <c r="GZ91" s="114"/>
      <c r="HK91" s="113"/>
      <c r="HM91" s="112"/>
      <c r="HO91" s="113"/>
      <c r="HP91" s="113"/>
      <c r="HQ91" s="114"/>
      <c r="IB91" s="113"/>
      <c r="ID91" s="112"/>
      <c r="IF91" s="113"/>
      <c r="IG91" s="113"/>
      <c r="IH91" s="114"/>
      <c r="IS91" s="113"/>
      <c r="IU91" s="112"/>
    </row>
    <row r="92" spans="1:255" ht="15" customHeight="1">
      <c r="A92" s="130"/>
      <c r="B92" s="113"/>
      <c r="C92" s="113"/>
      <c r="D92" s="114"/>
      <c r="E92" s="114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32">
        <f t="shared" si="4"/>
        <v>200</v>
      </c>
      <c r="U92" s="131">
        <f t="shared" si="5"/>
        <v>200</v>
      </c>
      <c r="AF92" s="115"/>
      <c r="AH92" s="111"/>
      <c r="AJ92" s="115"/>
      <c r="AK92" s="115"/>
      <c r="AL92" s="117"/>
      <c r="AW92" s="113"/>
      <c r="AY92" s="112"/>
      <c r="BA92" s="113"/>
      <c r="BB92" s="113"/>
      <c r="BC92" s="114"/>
      <c r="BN92" s="113"/>
      <c r="BP92" s="112"/>
      <c r="BR92" s="113"/>
      <c r="BS92" s="113"/>
      <c r="BT92" s="114"/>
      <c r="CE92" s="113"/>
      <c r="CG92" s="112"/>
      <c r="CI92" s="113"/>
      <c r="CJ92" s="113"/>
      <c r="CK92" s="114"/>
      <c r="CV92" s="113"/>
      <c r="CX92" s="112"/>
      <c r="CZ92" s="113"/>
      <c r="DA92" s="113"/>
      <c r="DB92" s="114"/>
      <c r="DM92" s="113"/>
      <c r="DO92" s="112"/>
      <c r="DQ92" s="113"/>
      <c r="DR92" s="113"/>
      <c r="DS92" s="114"/>
      <c r="ED92" s="113"/>
      <c r="EF92" s="112"/>
      <c r="EH92" s="113"/>
      <c r="EI92" s="113"/>
      <c r="EJ92" s="114"/>
      <c r="EU92" s="113"/>
      <c r="EW92" s="112"/>
      <c r="EY92" s="113"/>
      <c r="EZ92" s="113"/>
      <c r="FA92" s="114"/>
      <c r="FL92" s="113"/>
      <c r="FN92" s="112"/>
      <c r="FP92" s="113"/>
      <c r="FQ92" s="113"/>
      <c r="FR92" s="114"/>
      <c r="GC92" s="113"/>
      <c r="GE92" s="112"/>
      <c r="GG92" s="113"/>
      <c r="GH92" s="113"/>
      <c r="GI92" s="114"/>
      <c r="GT92" s="113"/>
      <c r="GV92" s="112"/>
      <c r="GX92" s="113"/>
      <c r="GY92" s="113"/>
      <c r="GZ92" s="114"/>
      <c r="HK92" s="113"/>
      <c r="HM92" s="112"/>
      <c r="HO92" s="113"/>
      <c r="HP92" s="113"/>
      <c r="HQ92" s="114"/>
      <c r="IB92" s="113"/>
      <c r="ID92" s="112"/>
      <c r="IF92" s="113"/>
      <c r="IG92" s="113"/>
      <c r="IH92" s="114"/>
      <c r="IS92" s="113"/>
      <c r="IU92" s="112"/>
    </row>
    <row r="93" spans="1:255" ht="15" customHeight="1">
      <c r="A93" s="130"/>
      <c r="B93" s="113"/>
      <c r="C93" s="113"/>
      <c r="D93" s="114"/>
      <c r="E93" s="114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32">
        <f t="shared" si="4"/>
        <v>200</v>
      </c>
      <c r="U93" s="131">
        <f t="shared" si="5"/>
        <v>200</v>
      </c>
      <c r="AF93" s="115"/>
      <c r="AH93" s="111"/>
      <c r="AJ93" s="115"/>
      <c r="AK93" s="115"/>
      <c r="AL93" s="117"/>
      <c r="AW93" s="113"/>
      <c r="AY93" s="112"/>
      <c r="BA93" s="113"/>
      <c r="BB93" s="113"/>
      <c r="BC93" s="114"/>
      <c r="BN93" s="113"/>
      <c r="BP93" s="112"/>
      <c r="BR93" s="113"/>
      <c r="BS93" s="113"/>
      <c r="BT93" s="114"/>
      <c r="CE93" s="113"/>
      <c r="CG93" s="112"/>
      <c r="CI93" s="113"/>
      <c r="CJ93" s="113"/>
      <c r="CK93" s="114"/>
      <c r="CV93" s="113"/>
      <c r="CX93" s="112"/>
      <c r="CZ93" s="113"/>
      <c r="DA93" s="113"/>
      <c r="DB93" s="114"/>
      <c r="DM93" s="113"/>
      <c r="DO93" s="112"/>
      <c r="DQ93" s="113"/>
      <c r="DR93" s="113"/>
      <c r="DS93" s="114"/>
      <c r="ED93" s="113"/>
      <c r="EF93" s="112"/>
      <c r="EH93" s="113"/>
      <c r="EI93" s="113"/>
      <c r="EJ93" s="114"/>
      <c r="EU93" s="113"/>
      <c r="EW93" s="112"/>
      <c r="EY93" s="113"/>
      <c r="EZ93" s="113"/>
      <c r="FA93" s="114"/>
      <c r="FL93" s="113"/>
      <c r="FN93" s="112"/>
      <c r="FP93" s="113"/>
      <c r="FQ93" s="113"/>
      <c r="FR93" s="114"/>
      <c r="GC93" s="113"/>
      <c r="GE93" s="112"/>
      <c r="GG93" s="113"/>
      <c r="GH93" s="113"/>
      <c r="GI93" s="114"/>
      <c r="GT93" s="113"/>
      <c r="GV93" s="112"/>
      <c r="GX93" s="113"/>
      <c r="GY93" s="113"/>
      <c r="GZ93" s="114"/>
      <c r="HK93" s="113"/>
      <c r="HM93" s="112"/>
      <c r="HO93" s="113"/>
      <c r="HP93" s="113"/>
      <c r="HQ93" s="114"/>
      <c r="IB93" s="113"/>
      <c r="ID93" s="112"/>
      <c r="IF93" s="113"/>
      <c r="IG93" s="113"/>
      <c r="IH93" s="114"/>
      <c r="IS93" s="113"/>
      <c r="IU93" s="112"/>
    </row>
    <row r="94" spans="1:255" ht="15" customHeight="1">
      <c r="A94" s="130"/>
      <c r="B94" s="113"/>
      <c r="C94" s="113"/>
      <c r="D94" s="114"/>
      <c r="E94" s="114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32">
        <f t="shared" si="4"/>
        <v>200</v>
      </c>
      <c r="U94" s="131">
        <f t="shared" si="5"/>
        <v>200</v>
      </c>
      <c r="AF94" s="115"/>
      <c r="AH94" s="111"/>
      <c r="AJ94" s="115"/>
      <c r="AK94" s="115"/>
      <c r="AL94" s="117"/>
      <c r="AW94" s="113"/>
      <c r="AY94" s="112"/>
      <c r="BA94" s="113"/>
      <c r="BB94" s="113"/>
      <c r="BC94" s="114"/>
      <c r="BN94" s="113"/>
      <c r="BP94" s="112"/>
      <c r="BR94" s="113"/>
      <c r="BS94" s="113"/>
      <c r="BT94" s="114"/>
      <c r="CE94" s="113"/>
      <c r="CG94" s="112"/>
      <c r="CI94" s="113"/>
      <c r="CJ94" s="113"/>
      <c r="CK94" s="114"/>
      <c r="CV94" s="113"/>
      <c r="CX94" s="112"/>
      <c r="CZ94" s="113"/>
      <c r="DA94" s="113"/>
      <c r="DB94" s="114"/>
      <c r="DM94" s="113"/>
      <c r="DO94" s="112"/>
      <c r="DQ94" s="113"/>
      <c r="DR94" s="113"/>
      <c r="DS94" s="114"/>
      <c r="ED94" s="113"/>
      <c r="EF94" s="112"/>
      <c r="EH94" s="113"/>
      <c r="EI94" s="113"/>
      <c r="EJ94" s="114"/>
      <c r="EU94" s="113"/>
      <c r="EW94" s="112"/>
      <c r="EY94" s="113"/>
      <c r="EZ94" s="113"/>
      <c r="FA94" s="114"/>
      <c r="FL94" s="113"/>
      <c r="FN94" s="112"/>
      <c r="FP94" s="113"/>
      <c r="FQ94" s="113"/>
      <c r="FR94" s="114"/>
      <c r="GC94" s="113"/>
      <c r="GE94" s="112"/>
      <c r="GG94" s="113"/>
      <c r="GH94" s="113"/>
      <c r="GI94" s="114"/>
      <c r="GT94" s="113"/>
      <c r="GV94" s="112"/>
      <c r="GX94" s="113"/>
      <c r="GY94" s="113"/>
      <c r="GZ94" s="114"/>
      <c r="HK94" s="113"/>
      <c r="HM94" s="112"/>
      <c r="HO94" s="113"/>
      <c r="HP94" s="113"/>
      <c r="HQ94" s="114"/>
      <c r="IB94" s="113"/>
      <c r="ID94" s="112"/>
      <c r="IF94" s="113"/>
      <c r="IG94" s="113"/>
      <c r="IH94" s="114"/>
      <c r="IS94" s="113"/>
      <c r="IU94" s="112"/>
    </row>
    <row r="95" spans="1:255" ht="15" customHeight="1">
      <c r="A95" s="130"/>
      <c r="B95" s="113"/>
      <c r="C95" s="113"/>
      <c r="D95" s="114"/>
      <c r="E95" s="114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32">
        <f t="shared" si="4"/>
        <v>200</v>
      </c>
      <c r="U95" s="131">
        <f t="shared" si="5"/>
        <v>200</v>
      </c>
      <c r="AF95" s="115"/>
      <c r="AH95" s="111"/>
      <c r="AJ95" s="115"/>
      <c r="AK95" s="115"/>
      <c r="AL95" s="117"/>
      <c r="AW95" s="113"/>
      <c r="AY95" s="112"/>
      <c r="BA95" s="113"/>
      <c r="BB95" s="113"/>
      <c r="BC95" s="114"/>
      <c r="BN95" s="113"/>
      <c r="BP95" s="112"/>
      <c r="BR95" s="113"/>
      <c r="BS95" s="113"/>
      <c r="BT95" s="114"/>
      <c r="CE95" s="113"/>
      <c r="CG95" s="112"/>
      <c r="CI95" s="113"/>
      <c r="CJ95" s="113"/>
      <c r="CK95" s="114"/>
      <c r="CV95" s="113"/>
      <c r="CX95" s="112"/>
      <c r="CZ95" s="113"/>
      <c r="DA95" s="113"/>
      <c r="DB95" s="114"/>
      <c r="DM95" s="113"/>
      <c r="DO95" s="112"/>
      <c r="DQ95" s="113"/>
      <c r="DR95" s="113"/>
      <c r="DS95" s="114"/>
      <c r="ED95" s="113"/>
      <c r="EF95" s="112"/>
      <c r="EH95" s="113"/>
      <c r="EI95" s="113"/>
      <c r="EJ95" s="114"/>
      <c r="EU95" s="113"/>
      <c r="EW95" s="112"/>
      <c r="EY95" s="113"/>
      <c r="EZ95" s="113"/>
      <c r="FA95" s="114"/>
      <c r="FL95" s="113"/>
      <c r="FN95" s="112"/>
      <c r="FP95" s="113"/>
      <c r="FQ95" s="113"/>
      <c r="FR95" s="114"/>
      <c r="GC95" s="113"/>
      <c r="GE95" s="112"/>
      <c r="GG95" s="113"/>
      <c r="GH95" s="113"/>
      <c r="GI95" s="114"/>
      <c r="GT95" s="113"/>
      <c r="GV95" s="112"/>
      <c r="GX95" s="113"/>
      <c r="GY95" s="113"/>
      <c r="GZ95" s="114"/>
      <c r="HK95" s="113"/>
      <c r="HM95" s="112"/>
      <c r="HO95" s="113"/>
      <c r="HP95" s="113"/>
      <c r="HQ95" s="114"/>
      <c r="IB95" s="113"/>
      <c r="ID95" s="112"/>
      <c r="IF95" s="113"/>
      <c r="IG95" s="113"/>
      <c r="IH95" s="114"/>
      <c r="IS95" s="113"/>
      <c r="IU95" s="112"/>
    </row>
    <row r="96" spans="1:21" ht="15" customHeight="1">
      <c r="A96" s="130"/>
      <c r="B96" s="113"/>
      <c r="C96" s="113"/>
      <c r="D96" s="114"/>
      <c r="E96" s="114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32">
        <f t="shared" si="4"/>
        <v>200</v>
      </c>
      <c r="U96" s="131">
        <f t="shared" si="5"/>
        <v>200</v>
      </c>
    </row>
    <row r="97" spans="1:255" ht="15" customHeight="1">
      <c r="A97" s="130"/>
      <c r="B97" s="113"/>
      <c r="C97" s="113"/>
      <c r="D97" s="114"/>
      <c r="E97" s="114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32">
        <f t="shared" si="4"/>
        <v>200</v>
      </c>
      <c r="U97" s="131">
        <f t="shared" si="5"/>
        <v>200</v>
      </c>
      <c r="AF97" s="115"/>
      <c r="AH97" s="111"/>
      <c r="AJ97" s="115"/>
      <c r="AK97" s="115"/>
      <c r="AL97" s="117"/>
      <c r="AW97" s="113"/>
      <c r="AY97" s="112"/>
      <c r="BA97" s="113"/>
      <c r="BB97" s="113"/>
      <c r="BC97" s="114"/>
      <c r="BN97" s="113"/>
      <c r="BP97" s="112"/>
      <c r="BR97" s="113"/>
      <c r="BS97" s="113"/>
      <c r="BT97" s="114"/>
      <c r="CE97" s="113"/>
      <c r="CG97" s="112"/>
      <c r="CI97" s="113"/>
      <c r="CJ97" s="113"/>
      <c r="CK97" s="114"/>
      <c r="CV97" s="113"/>
      <c r="CX97" s="112"/>
      <c r="CZ97" s="113"/>
      <c r="DA97" s="113"/>
      <c r="DB97" s="114"/>
      <c r="DM97" s="113"/>
      <c r="DO97" s="112"/>
      <c r="DQ97" s="113"/>
      <c r="DR97" s="113"/>
      <c r="DS97" s="114"/>
      <c r="ED97" s="113"/>
      <c r="EF97" s="112"/>
      <c r="EH97" s="113"/>
      <c r="EI97" s="113"/>
      <c r="EJ97" s="114"/>
      <c r="EU97" s="113"/>
      <c r="EW97" s="112"/>
      <c r="EY97" s="113"/>
      <c r="EZ97" s="113"/>
      <c r="FA97" s="114"/>
      <c r="FL97" s="113"/>
      <c r="FN97" s="112"/>
      <c r="FP97" s="113"/>
      <c r="FQ97" s="113"/>
      <c r="FR97" s="114"/>
      <c r="GC97" s="113"/>
      <c r="GE97" s="112"/>
      <c r="GG97" s="113"/>
      <c r="GH97" s="113"/>
      <c r="GI97" s="114"/>
      <c r="GT97" s="113"/>
      <c r="GV97" s="112"/>
      <c r="GX97" s="113"/>
      <c r="GY97" s="113"/>
      <c r="GZ97" s="114"/>
      <c r="HK97" s="113"/>
      <c r="HM97" s="112"/>
      <c r="HO97" s="113"/>
      <c r="HP97" s="113"/>
      <c r="HQ97" s="114"/>
      <c r="IB97" s="113"/>
      <c r="ID97" s="112"/>
      <c r="IF97" s="113"/>
      <c r="IG97" s="113"/>
      <c r="IH97" s="114"/>
      <c r="IS97" s="113"/>
      <c r="IU97" s="112"/>
    </row>
    <row r="98" spans="1:255" ht="15" customHeight="1">
      <c r="A98" s="130"/>
      <c r="B98" s="113"/>
      <c r="C98" s="113"/>
      <c r="D98" s="114"/>
      <c r="E98" s="114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32">
        <f t="shared" si="4"/>
        <v>200</v>
      </c>
      <c r="U98" s="131">
        <f t="shared" si="5"/>
        <v>200</v>
      </c>
      <c r="AF98" s="115"/>
      <c r="AH98" s="111"/>
      <c r="AJ98" s="115"/>
      <c r="AK98" s="115"/>
      <c r="AL98" s="117"/>
      <c r="AW98" s="113"/>
      <c r="AY98" s="112"/>
      <c r="BA98" s="113"/>
      <c r="BB98" s="113"/>
      <c r="BC98" s="114"/>
      <c r="BN98" s="113"/>
      <c r="BP98" s="112"/>
      <c r="BR98" s="113"/>
      <c r="BS98" s="113"/>
      <c r="BT98" s="114"/>
      <c r="CE98" s="113"/>
      <c r="CG98" s="112"/>
      <c r="CI98" s="113"/>
      <c r="CJ98" s="113"/>
      <c r="CK98" s="114"/>
      <c r="CV98" s="113"/>
      <c r="CX98" s="112"/>
      <c r="CZ98" s="113"/>
      <c r="DA98" s="113"/>
      <c r="DB98" s="114"/>
      <c r="DM98" s="113"/>
      <c r="DO98" s="112"/>
      <c r="DQ98" s="113"/>
      <c r="DR98" s="113"/>
      <c r="DS98" s="114"/>
      <c r="ED98" s="113"/>
      <c r="EF98" s="112"/>
      <c r="EH98" s="113"/>
      <c r="EI98" s="113"/>
      <c r="EJ98" s="114"/>
      <c r="EU98" s="113"/>
      <c r="EW98" s="112"/>
      <c r="EY98" s="113"/>
      <c r="EZ98" s="113"/>
      <c r="FA98" s="114"/>
      <c r="FL98" s="113"/>
      <c r="FN98" s="112"/>
      <c r="FP98" s="113"/>
      <c r="FQ98" s="113"/>
      <c r="FR98" s="114"/>
      <c r="GC98" s="113"/>
      <c r="GE98" s="112"/>
      <c r="GG98" s="113"/>
      <c r="GH98" s="113"/>
      <c r="GI98" s="114"/>
      <c r="GT98" s="113"/>
      <c r="GV98" s="112"/>
      <c r="GX98" s="113"/>
      <c r="GY98" s="113"/>
      <c r="GZ98" s="114"/>
      <c r="HK98" s="113"/>
      <c r="HM98" s="112"/>
      <c r="HO98" s="113"/>
      <c r="HP98" s="113"/>
      <c r="HQ98" s="114"/>
      <c r="IB98" s="113"/>
      <c r="ID98" s="112"/>
      <c r="IF98" s="113"/>
      <c r="IG98" s="113"/>
      <c r="IH98" s="114"/>
      <c r="IS98" s="113"/>
      <c r="IU98" s="112"/>
    </row>
    <row r="99" spans="1:255" ht="15" customHeight="1">
      <c r="A99" s="130"/>
      <c r="B99" s="113"/>
      <c r="C99" s="113"/>
      <c r="D99" s="114"/>
      <c r="E99" s="114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32">
        <f t="shared" si="4"/>
        <v>200</v>
      </c>
      <c r="U99" s="131">
        <f t="shared" si="5"/>
        <v>200</v>
      </c>
      <c r="AF99" s="115"/>
      <c r="AH99" s="111"/>
      <c r="AJ99" s="115"/>
      <c r="AK99" s="115"/>
      <c r="AL99" s="117"/>
      <c r="AW99" s="113"/>
      <c r="AY99" s="112"/>
      <c r="BA99" s="113"/>
      <c r="BB99" s="113"/>
      <c r="BC99" s="114"/>
      <c r="BN99" s="113"/>
      <c r="BP99" s="112"/>
      <c r="BR99" s="113"/>
      <c r="BS99" s="113"/>
      <c r="BT99" s="114"/>
      <c r="CE99" s="113"/>
      <c r="CG99" s="112"/>
      <c r="CI99" s="113"/>
      <c r="CJ99" s="113"/>
      <c r="CK99" s="114"/>
      <c r="CV99" s="113"/>
      <c r="CX99" s="112"/>
      <c r="CZ99" s="113"/>
      <c r="DA99" s="113"/>
      <c r="DB99" s="114"/>
      <c r="DM99" s="113"/>
      <c r="DO99" s="112"/>
      <c r="DQ99" s="113"/>
      <c r="DR99" s="113"/>
      <c r="DS99" s="114"/>
      <c r="ED99" s="113"/>
      <c r="EF99" s="112"/>
      <c r="EH99" s="113"/>
      <c r="EI99" s="113"/>
      <c r="EJ99" s="114"/>
      <c r="EU99" s="113"/>
      <c r="EW99" s="112"/>
      <c r="EY99" s="113"/>
      <c r="EZ99" s="113"/>
      <c r="FA99" s="114"/>
      <c r="FL99" s="113"/>
      <c r="FN99" s="112"/>
      <c r="FP99" s="113"/>
      <c r="FQ99" s="113"/>
      <c r="FR99" s="114"/>
      <c r="GC99" s="113"/>
      <c r="GE99" s="112"/>
      <c r="GG99" s="113"/>
      <c r="GH99" s="113"/>
      <c r="GI99" s="114"/>
      <c r="GT99" s="113"/>
      <c r="GV99" s="112"/>
      <c r="GX99" s="113"/>
      <c r="GY99" s="113"/>
      <c r="GZ99" s="114"/>
      <c r="HK99" s="113"/>
      <c r="HM99" s="112"/>
      <c r="HO99" s="113"/>
      <c r="HP99" s="113"/>
      <c r="HQ99" s="114"/>
      <c r="IB99" s="113"/>
      <c r="ID99" s="112"/>
      <c r="IF99" s="113"/>
      <c r="IG99" s="113"/>
      <c r="IH99" s="114"/>
      <c r="IS99" s="113"/>
      <c r="IU99" s="112"/>
    </row>
    <row r="100" spans="1:21" ht="15" customHeight="1">
      <c r="A100" s="130"/>
      <c r="B100" s="113"/>
      <c r="C100" s="113"/>
      <c r="D100" s="114"/>
      <c r="E100" s="114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32">
        <f t="shared" si="4"/>
        <v>200</v>
      </c>
      <c r="U100" s="131">
        <f t="shared" si="5"/>
        <v>200</v>
      </c>
    </row>
    <row r="101" spans="1:255" ht="15" customHeight="1">
      <c r="A101" s="130"/>
      <c r="B101" s="113"/>
      <c r="C101" s="113"/>
      <c r="D101" s="114"/>
      <c r="E101" s="114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32">
        <f t="shared" si="4"/>
        <v>200</v>
      </c>
      <c r="U101" s="131">
        <f t="shared" si="5"/>
        <v>200</v>
      </c>
      <c r="AF101" s="115"/>
      <c r="AH101" s="111"/>
      <c r="AJ101" s="115"/>
      <c r="AK101" s="115"/>
      <c r="AL101" s="117"/>
      <c r="AW101" s="113"/>
      <c r="AY101" s="112"/>
      <c r="BA101" s="113"/>
      <c r="BB101" s="113"/>
      <c r="BC101" s="114"/>
      <c r="BN101" s="113"/>
      <c r="BP101" s="112"/>
      <c r="BR101" s="113"/>
      <c r="BS101" s="113"/>
      <c r="BT101" s="114"/>
      <c r="CE101" s="113"/>
      <c r="CG101" s="112"/>
      <c r="CI101" s="113"/>
      <c r="CJ101" s="113"/>
      <c r="CK101" s="114"/>
      <c r="CV101" s="113"/>
      <c r="CX101" s="112"/>
      <c r="CZ101" s="113"/>
      <c r="DA101" s="113"/>
      <c r="DB101" s="114"/>
      <c r="DM101" s="113"/>
      <c r="DO101" s="112"/>
      <c r="DQ101" s="113"/>
      <c r="DR101" s="113"/>
      <c r="DS101" s="114"/>
      <c r="ED101" s="113"/>
      <c r="EF101" s="112"/>
      <c r="EH101" s="113"/>
      <c r="EI101" s="113"/>
      <c r="EJ101" s="114"/>
      <c r="EU101" s="113"/>
      <c r="EW101" s="112"/>
      <c r="EY101" s="113"/>
      <c r="EZ101" s="113"/>
      <c r="FA101" s="114"/>
      <c r="FL101" s="113"/>
      <c r="FN101" s="112"/>
      <c r="FP101" s="113"/>
      <c r="FQ101" s="113"/>
      <c r="FR101" s="114"/>
      <c r="GC101" s="113"/>
      <c r="GE101" s="112"/>
      <c r="GG101" s="113"/>
      <c r="GH101" s="113"/>
      <c r="GI101" s="114"/>
      <c r="GT101" s="113"/>
      <c r="GV101" s="112"/>
      <c r="GX101" s="113"/>
      <c r="GY101" s="113"/>
      <c r="GZ101" s="114"/>
      <c r="HK101" s="113"/>
      <c r="HM101" s="112"/>
      <c r="HO101" s="113"/>
      <c r="HP101" s="113"/>
      <c r="HQ101" s="114"/>
      <c r="IB101" s="113"/>
      <c r="ID101" s="112"/>
      <c r="IF101" s="113"/>
      <c r="IG101" s="113"/>
      <c r="IH101" s="114"/>
      <c r="IS101" s="113"/>
      <c r="IU101" s="112"/>
    </row>
    <row r="102" spans="1:21" ht="15" customHeight="1">
      <c r="A102" s="130"/>
      <c r="B102" s="113"/>
      <c r="C102" s="113"/>
      <c r="D102" s="114"/>
      <c r="E102" s="114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32">
        <f t="shared" si="4"/>
        <v>200</v>
      </c>
      <c r="U102" s="131">
        <f t="shared" si="5"/>
        <v>200</v>
      </c>
    </row>
    <row r="103" spans="1:255" ht="15" customHeight="1">
      <c r="A103" s="130"/>
      <c r="B103" s="113"/>
      <c r="C103" s="113"/>
      <c r="D103" s="114"/>
      <c r="E103" s="114"/>
      <c r="F103" s="158"/>
      <c r="G103" s="160"/>
      <c r="H103" s="160"/>
      <c r="I103" s="160"/>
      <c r="J103" s="158"/>
      <c r="K103" s="160"/>
      <c r="L103" s="160"/>
      <c r="M103" s="160"/>
      <c r="N103" s="160"/>
      <c r="O103" s="160"/>
      <c r="P103" s="160"/>
      <c r="Q103" s="160"/>
      <c r="R103" s="160"/>
      <c r="S103" s="160"/>
      <c r="T103" s="132">
        <f aca="true" t="shared" si="6" ref="T103:T125">MAX($F$5-F103,$G$5-G103,$H$5-H103,$I$5-I103,$J$5-J103,$K$5-K103,$L$5-L103,$M$5-M103,$N$5-N103,$O$5-O103,$P$5-P103,$Q$5-Q103,$R$5-R103,$S$5-S103)</f>
        <v>200</v>
      </c>
      <c r="U103" s="131">
        <f aca="true" t="shared" si="7" ref="U103:U125">SUM(F103:T103)</f>
        <v>200</v>
      </c>
      <c r="AF103" s="115"/>
      <c r="AH103" s="111"/>
      <c r="AJ103" s="115"/>
      <c r="AK103" s="115"/>
      <c r="AL103" s="117"/>
      <c r="AW103" s="113"/>
      <c r="AY103" s="112"/>
      <c r="BA103" s="113"/>
      <c r="BB103" s="113"/>
      <c r="BC103" s="114"/>
      <c r="BN103" s="113"/>
      <c r="BP103" s="112"/>
      <c r="BR103" s="113"/>
      <c r="BS103" s="113"/>
      <c r="BT103" s="114"/>
      <c r="CE103" s="113"/>
      <c r="CG103" s="112"/>
      <c r="CI103" s="113"/>
      <c r="CJ103" s="113"/>
      <c r="CK103" s="114"/>
      <c r="CV103" s="113"/>
      <c r="CX103" s="112"/>
      <c r="CZ103" s="113"/>
      <c r="DA103" s="113"/>
      <c r="DB103" s="114"/>
      <c r="DM103" s="113"/>
      <c r="DO103" s="112"/>
      <c r="DQ103" s="113"/>
      <c r="DR103" s="113"/>
      <c r="DS103" s="114"/>
      <c r="ED103" s="113"/>
      <c r="EF103" s="112"/>
      <c r="EH103" s="113"/>
      <c r="EI103" s="113"/>
      <c r="EJ103" s="114"/>
      <c r="EU103" s="113"/>
      <c r="EW103" s="112"/>
      <c r="EY103" s="113"/>
      <c r="EZ103" s="113"/>
      <c r="FA103" s="114"/>
      <c r="FL103" s="113"/>
      <c r="FN103" s="112"/>
      <c r="FP103" s="113"/>
      <c r="FQ103" s="113"/>
      <c r="FR103" s="114"/>
      <c r="GC103" s="113"/>
      <c r="GE103" s="112"/>
      <c r="GG103" s="113"/>
      <c r="GH103" s="113"/>
      <c r="GI103" s="114"/>
      <c r="GT103" s="113"/>
      <c r="GV103" s="112"/>
      <c r="GX103" s="113"/>
      <c r="GY103" s="113"/>
      <c r="GZ103" s="114"/>
      <c r="HK103" s="113"/>
      <c r="HM103" s="112"/>
      <c r="HO103" s="113"/>
      <c r="HP103" s="113"/>
      <c r="HQ103" s="114"/>
      <c r="IB103" s="113"/>
      <c r="ID103" s="112"/>
      <c r="IF103" s="113"/>
      <c r="IG103" s="113"/>
      <c r="IH103" s="114"/>
      <c r="IS103" s="113"/>
      <c r="IU103" s="112"/>
    </row>
    <row r="104" spans="1:255" ht="15" customHeight="1">
      <c r="A104" s="130"/>
      <c r="B104" s="113"/>
      <c r="C104" s="113"/>
      <c r="D104" s="114"/>
      <c r="E104" s="114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32">
        <f t="shared" si="6"/>
        <v>200</v>
      </c>
      <c r="U104" s="131">
        <f t="shared" si="7"/>
        <v>200</v>
      </c>
      <c r="AF104" s="115"/>
      <c r="AH104" s="111"/>
      <c r="AJ104" s="115"/>
      <c r="AK104" s="115"/>
      <c r="AL104" s="117"/>
      <c r="AW104" s="113"/>
      <c r="AY104" s="112"/>
      <c r="BA104" s="113"/>
      <c r="BB104" s="113"/>
      <c r="BC104" s="114"/>
      <c r="BN104" s="113"/>
      <c r="BP104" s="112"/>
      <c r="BR104" s="113"/>
      <c r="BS104" s="113"/>
      <c r="BT104" s="114"/>
      <c r="CE104" s="113"/>
      <c r="CG104" s="112"/>
      <c r="CI104" s="113"/>
      <c r="CJ104" s="113"/>
      <c r="CK104" s="114"/>
      <c r="CV104" s="113"/>
      <c r="CX104" s="112"/>
      <c r="CZ104" s="113"/>
      <c r="DA104" s="113"/>
      <c r="DB104" s="114"/>
      <c r="DM104" s="113"/>
      <c r="DO104" s="112"/>
      <c r="DQ104" s="113"/>
      <c r="DR104" s="113"/>
      <c r="DS104" s="114"/>
      <c r="ED104" s="113"/>
      <c r="EF104" s="112"/>
      <c r="EH104" s="113"/>
      <c r="EI104" s="113"/>
      <c r="EJ104" s="114"/>
      <c r="EU104" s="113"/>
      <c r="EW104" s="112"/>
      <c r="EY104" s="113"/>
      <c r="EZ104" s="113"/>
      <c r="FA104" s="114"/>
      <c r="FL104" s="113"/>
      <c r="FN104" s="112"/>
      <c r="FP104" s="113"/>
      <c r="FQ104" s="113"/>
      <c r="FR104" s="114"/>
      <c r="GC104" s="113"/>
      <c r="GE104" s="112"/>
      <c r="GG104" s="113"/>
      <c r="GH104" s="113"/>
      <c r="GI104" s="114"/>
      <c r="GT104" s="113"/>
      <c r="GV104" s="112"/>
      <c r="GX104" s="113"/>
      <c r="GY104" s="113"/>
      <c r="GZ104" s="114"/>
      <c r="HK104" s="113"/>
      <c r="HM104" s="112"/>
      <c r="HO104" s="113"/>
      <c r="HP104" s="113"/>
      <c r="HQ104" s="114"/>
      <c r="IB104" s="113"/>
      <c r="ID104" s="112"/>
      <c r="IF104" s="113"/>
      <c r="IG104" s="113"/>
      <c r="IH104" s="114"/>
      <c r="IS104" s="113"/>
      <c r="IU104" s="112"/>
    </row>
    <row r="105" spans="1:21" ht="15" customHeight="1">
      <c r="A105" s="130"/>
      <c r="B105" s="113"/>
      <c r="C105" s="113"/>
      <c r="D105" s="114"/>
      <c r="E105" s="114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32">
        <f t="shared" si="6"/>
        <v>200</v>
      </c>
      <c r="U105" s="131">
        <f t="shared" si="7"/>
        <v>200</v>
      </c>
    </row>
    <row r="106" spans="1:21" ht="15" customHeight="1">
      <c r="A106" s="130"/>
      <c r="B106" s="113"/>
      <c r="C106" s="113"/>
      <c r="D106" s="114"/>
      <c r="E106" s="114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32">
        <f t="shared" si="6"/>
        <v>200</v>
      </c>
      <c r="U106" s="131">
        <f t="shared" si="7"/>
        <v>200</v>
      </c>
    </row>
    <row r="107" spans="1:255" ht="15" customHeight="1">
      <c r="A107" s="130"/>
      <c r="B107" s="113"/>
      <c r="C107" s="113"/>
      <c r="D107" s="114"/>
      <c r="E107" s="114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32">
        <f t="shared" si="6"/>
        <v>200</v>
      </c>
      <c r="U107" s="131">
        <f t="shared" si="7"/>
        <v>200</v>
      </c>
      <c r="AF107" s="115"/>
      <c r="AH107" s="111"/>
      <c r="AJ107" s="115"/>
      <c r="AK107" s="115"/>
      <c r="AL107" s="117"/>
      <c r="AW107" s="113"/>
      <c r="AY107" s="112"/>
      <c r="BA107" s="113"/>
      <c r="BB107" s="113"/>
      <c r="BC107" s="114"/>
      <c r="BN107" s="113"/>
      <c r="BP107" s="112"/>
      <c r="BR107" s="113"/>
      <c r="BS107" s="113"/>
      <c r="BT107" s="114"/>
      <c r="CE107" s="113"/>
      <c r="CG107" s="112"/>
      <c r="CI107" s="113"/>
      <c r="CJ107" s="113"/>
      <c r="CK107" s="114"/>
      <c r="CV107" s="113"/>
      <c r="CX107" s="112"/>
      <c r="CZ107" s="113"/>
      <c r="DA107" s="113"/>
      <c r="DB107" s="114"/>
      <c r="DM107" s="113"/>
      <c r="DO107" s="112"/>
      <c r="DQ107" s="113"/>
      <c r="DR107" s="113"/>
      <c r="DS107" s="114"/>
      <c r="ED107" s="113"/>
      <c r="EF107" s="112"/>
      <c r="EH107" s="113"/>
      <c r="EI107" s="113"/>
      <c r="EJ107" s="114"/>
      <c r="EU107" s="113"/>
      <c r="EW107" s="112"/>
      <c r="EY107" s="113"/>
      <c r="EZ107" s="113"/>
      <c r="FA107" s="114"/>
      <c r="FL107" s="113"/>
      <c r="FN107" s="112"/>
      <c r="FP107" s="113"/>
      <c r="FQ107" s="113"/>
      <c r="FR107" s="114"/>
      <c r="GC107" s="113"/>
      <c r="GE107" s="112"/>
      <c r="GG107" s="113"/>
      <c r="GH107" s="113"/>
      <c r="GI107" s="114"/>
      <c r="GT107" s="113"/>
      <c r="GV107" s="112"/>
      <c r="GX107" s="113"/>
      <c r="GY107" s="113"/>
      <c r="GZ107" s="114"/>
      <c r="HK107" s="113"/>
      <c r="HM107" s="112"/>
      <c r="HO107" s="113"/>
      <c r="HP107" s="113"/>
      <c r="HQ107" s="114"/>
      <c r="IB107" s="113"/>
      <c r="ID107" s="112"/>
      <c r="IF107" s="113"/>
      <c r="IG107" s="113"/>
      <c r="IH107" s="114"/>
      <c r="IS107" s="113"/>
      <c r="IU107" s="112"/>
    </row>
    <row r="108" spans="1:21" ht="15" customHeight="1">
      <c r="A108" s="130"/>
      <c r="B108" s="113"/>
      <c r="C108" s="113"/>
      <c r="D108" s="114"/>
      <c r="E108" s="114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32">
        <f t="shared" si="6"/>
        <v>200</v>
      </c>
      <c r="U108" s="131">
        <f t="shared" si="7"/>
        <v>200</v>
      </c>
    </row>
    <row r="109" spans="1:21" ht="15" customHeight="1">
      <c r="A109" s="130"/>
      <c r="B109" s="113"/>
      <c r="C109" s="113"/>
      <c r="D109" s="114"/>
      <c r="E109" s="114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32">
        <f t="shared" si="6"/>
        <v>200</v>
      </c>
      <c r="U109" s="131">
        <f t="shared" si="7"/>
        <v>200</v>
      </c>
    </row>
    <row r="110" spans="1:21" ht="15" customHeight="1">
      <c r="A110" s="130"/>
      <c r="B110" s="113"/>
      <c r="C110" s="113"/>
      <c r="D110" s="114"/>
      <c r="E110" s="114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32">
        <f t="shared" si="6"/>
        <v>200</v>
      </c>
      <c r="U110" s="131">
        <f t="shared" si="7"/>
        <v>200</v>
      </c>
    </row>
    <row r="111" spans="1:21" ht="15" customHeight="1">
      <c r="A111" s="130"/>
      <c r="B111" s="113"/>
      <c r="C111" s="113"/>
      <c r="D111" s="114"/>
      <c r="E111" s="114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32">
        <f t="shared" si="6"/>
        <v>200</v>
      </c>
      <c r="U111" s="131">
        <f t="shared" si="7"/>
        <v>200</v>
      </c>
    </row>
    <row r="112" spans="1:21" ht="15" customHeight="1">
      <c r="A112" s="130"/>
      <c r="B112" s="113"/>
      <c r="C112" s="113"/>
      <c r="D112" s="114"/>
      <c r="E112" s="114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32">
        <f t="shared" si="6"/>
        <v>200</v>
      </c>
      <c r="U112" s="131">
        <f t="shared" si="7"/>
        <v>200</v>
      </c>
    </row>
    <row r="113" spans="1:255" ht="15" customHeight="1">
      <c r="A113" s="130"/>
      <c r="B113" s="113"/>
      <c r="C113" s="113"/>
      <c r="D113" s="114"/>
      <c r="E113" s="114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32">
        <f t="shared" si="6"/>
        <v>200</v>
      </c>
      <c r="U113" s="131">
        <f t="shared" si="7"/>
        <v>200</v>
      </c>
      <c r="AF113" s="115"/>
      <c r="AH113" s="111"/>
      <c r="AJ113" s="115"/>
      <c r="AK113" s="115"/>
      <c r="AL113" s="117"/>
      <c r="AW113" s="113"/>
      <c r="AY113" s="112"/>
      <c r="BA113" s="113"/>
      <c r="BB113" s="113"/>
      <c r="BC113" s="114"/>
      <c r="BN113" s="113"/>
      <c r="BP113" s="112"/>
      <c r="BR113" s="113"/>
      <c r="BS113" s="113"/>
      <c r="BT113" s="114"/>
      <c r="CE113" s="113"/>
      <c r="CG113" s="112"/>
      <c r="CI113" s="113"/>
      <c r="CJ113" s="113"/>
      <c r="CK113" s="114"/>
      <c r="CV113" s="113"/>
      <c r="CX113" s="112"/>
      <c r="CZ113" s="113"/>
      <c r="DA113" s="113"/>
      <c r="DB113" s="114"/>
      <c r="DM113" s="113"/>
      <c r="DO113" s="112"/>
      <c r="DQ113" s="113"/>
      <c r="DR113" s="113"/>
      <c r="DS113" s="114"/>
      <c r="ED113" s="113"/>
      <c r="EF113" s="112"/>
      <c r="EH113" s="113"/>
      <c r="EI113" s="113"/>
      <c r="EJ113" s="114"/>
      <c r="EU113" s="113"/>
      <c r="EW113" s="112"/>
      <c r="EY113" s="113"/>
      <c r="EZ113" s="113"/>
      <c r="FA113" s="114"/>
      <c r="FL113" s="113"/>
      <c r="FN113" s="112"/>
      <c r="FP113" s="113"/>
      <c r="FQ113" s="113"/>
      <c r="FR113" s="114"/>
      <c r="GC113" s="113"/>
      <c r="GE113" s="112"/>
      <c r="GG113" s="113"/>
      <c r="GH113" s="113"/>
      <c r="GI113" s="114"/>
      <c r="GT113" s="113"/>
      <c r="GV113" s="112"/>
      <c r="GX113" s="113"/>
      <c r="GY113" s="113"/>
      <c r="GZ113" s="114"/>
      <c r="HK113" s="113"/>
      <c r="HM113" s="112"/>
      <c r="HO113" s="113"/>
      <c r="HP113" s="113"/>
      <c r="HQ113" s="114"/>
      <c r="IB113" s="113"/>
      <c r="ID113" s="112"/>
      <c r="IF113" s="113"/>
      <c r="IG113" s="113"/>
      <c r="IH113" s="114"/>
      <c r="IS113" s="113"/>
      <c r="IU113" s="112"/>
    </row>
    <row r="114" spans="1:21" ht="15" customHeight="1">
      <c r="A114" s="130"/>
      <c r="B114" s="113"/>
      <c r="C114" s="113"/>
      <c r="D114" s="114"/>
      <c r="E114" s="114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32">
        <f t="shared" si="6"/>
        <v>200</v>
      </c>
      <c r="U114" s="131">
        <f t="shared" si="7"/>
        <v>200</v>
      </c>
    </row>
    <row r="115" spans="1:21" ht="15" customHeight="1">
      <c r="A115" s="130"/>
      <c r="B115" s="113"/>
      <c r="C115" s="113"/>
      <c r="D115" s="114"/>
      <c r="E115" s="114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32">
        <f t="shared" si="6"/>
        <v>200</v>
      </c>
      <c r="U115" s="131">
        <f t="shared" si="7"/>
        <v>200</v>
      </c>
    </row>
    <row r="116" spans="1:21" ht="15" customHeight="1">
      <c r="A116" s="130"/>
      <c r="B116" s="113"/>
      <c r="C116" s="113"/>
      <c r="D116" s="114"/>
      <c r="E116" s="114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32">
        <f t="shared" si="6"/>
        <v>200</v>
      </c>
      <c r="U116" s="131">
        <f t="shared" si="7"/>
        <v>200</v>
      </c>
    </row>
    <row r="117" spans="1:21" ht="15" customHeight="1">
      <c r="A117" s="130"/>
      <c r="B117" s="113"/>
      <c r="C117" s="113"/>
      <c r="D117" s="114"/>
      <c r="E117" s="114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32">
        <f t="shared" si="6"/>
        <v>200</v>
      </c>
      <c r="U117" s="131">
        <f t="shared" si="7"/>
        <v>200</v>
      </c>
    </row>
    <row r="118" spans="1:21" ht="15" customHeight="1">
      <c r="A118" s="130"/>
      <c r="B118" s="113"/>
      <c r="C118" s="113"/>
      <c r="D118" s="114"/>
      <c r="E118" s="114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32">
        <f t="shared" si="6"/>
        <v>200</v>
      </c>
      <c r="U118" s="131">
        <f t="shared" si="7"/>
        <v>200</v>
      </c>
    </row>
    <row r="119" spans="1:255" ht="15" customHeight="1">
      <c r="A119" s="130"/>
      <c r="B119" s="113"/>
      <c r="C119" s="113"/>
      <c r="D119" s="114"/>
      <c r="E119" s="114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32">
        <f t="shared" si="6"/>
        <v>200</v>
      </c>
      <c r="U119" s="131">
        <f t="shared" si="7"/>
        <v>200</v>
      </c>
      <c r="AF119" s="115"/>
      <c r="AH119" s="111"/>
      <c r="AJ119" s="115"/>
      <c r="AK119" s="115"/>
      <c r="AL119" s="117"/>
      <c r="AW119" s="113"/>
      <c r="AY119" s="112"/>
      <c r="BA119" s="113"/>
      <c r="BB119" s="113"/>
      <c r="BC119" s="114"/>
      <c r="BN119" s="113"/>
      <c r="BP119" s="112"/>
      <c r="BR119" s="113"/>
      <c r="BS119" s="113"/>
      <c r="BT119" s="114"/>
      <c r="CE119" s="113"/>
      <c r="CG119" s="112"/>
      <c r="CI119" s="113"/>
      <c r="CJ119" s="113"/>
      <c r="CK119" s="114"/>
      <c r="CV119" s="113"/>
      <c r="CX119" s="112"/>
      <c r="CZ119" s="113"/>
      <c r="DA119" s="113"/>
      <c r="DB119" s="114"/>
      <c r="DM119" s="113"/>
      <c r="DO119" s="112"/>
      <c r="DQ119" s="113"/>
      <c r="DR119" s="113"/>
      <c r="DS119" s="114"/>
      <c r="ED119" s="113"/>
      <c r="EF119" s="112"/>
      <c r="EH119" s="113"/>
      <c r="EI119" s="113"/>
      <c r="EJ119" s="114"/>
      <c r="EU119" s="113"/>
      <c r="EW119" s="112"/>
      <c r="EY119" s="113"/>
      <c r="EZ119" s="113"/>
      <c r="FA119" s="114"/>
      <c r="FL119" s="113"/>
      <c r="FN119" s="112"/>
      <c r="FP119" s="113"/>
      <c r="FQ119" s="113"/>
      <c r="FR119" s="114"/>
      <c r="GC119" s="113"/>
      <c r="GE119" s="112"/>
      <c r="GG119" s="113"/>
      <c r="GH119" s="113"/>
      <c r="GI119" s="114"/>
      <c r="GT119" s="113"/>
      <c r="GV119" s="112"/>
      <c r="GX119" s="113"/>
      <c r="GY119" s="113"/>
      <c r="GZ119" s="114"/>
      <c r="HK119" s="113"/>
      <c r="HM119" s="112"/>
      <c r="HO119" s="113"/>
      <c r="HP119" s="113"/>
      <c r="HQ119" s="114"/>
      <c r="IB119" s="113"/>
      <c r="ID119" s="112"/>
      <c r="IF119" s="113"/>
      <c r="IG119" s="113"/>
      <c r="IH119" s="114"/>
      <c r="IS119" s="113"/>
      <c r="IU119" s="112"/>
    </row>
    <row r="120" spans="1:255" ht="15" customHeight="1">
      <c r="A120" s="130"/>
      <c r="B120" s="113"/>
      <c r="C120" s="113"/>
      <c r="D120" s="114"/>
      <c r="E120" s="114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32">
        <f t="shared" si="6"/>
        <v>200</v>
      </c>
      <c r="U120" s="131">
        <f t="shared" si="7"/>
        <v>200</v>
      </c>
      <c r="AF120" s="115"/>
      <c r="AH120" s="111"/>
      <c r="AJ120" s="115"/>
      <c r="AK120" s="115"/>
      <c r="AL120" s="117"/>
      <c r="AW120" s="113"/>
      <c r="AY120" s="112"/>
      <c r="BA120" s="113"/>
      <c r="BB120" s="113"/>
      <c r="BC120" s="114"/>
      <c r="BN120" s="113"/>
      <c r="BP120" s="112"/>
      <c r="BR120" s="113"/>
      <c r="BS120" s="113"/>
      <c r="BT120" s="114"/>
      <c r="CE120" s="113"/>
      <c r="CG120" s="112"/>
      <c r="CI120" s="113"/>
      <c r="CJ120" s="113"/>
      <c r="CK120" s="114"/>
      <c r="CV120" s="113"/>
      <c r="CX120" s="112"/>
      <c r="CZ120" s="113"/>
      <c r="DA120" s="113"/>
      <c r="DB120" s="114"/>
      <c r="DM120" s="113"/>
      <c r="DO120" s="112"/>
      <c r="DQ120" s="113"/>
      <c r="DR120" s="113"/>
      <c r="DS120" s="114"/>
      <c r="ED120" s="113"/>
      <c r="EF120" s="112"/>
      <c r="EH120" s="113"/>
      <c r="EI120" s="113"/>
      <c r="EJ120" s="114"/>
      <c r="EU120" s="113"/>
      <c r="EW120" s="112"/>
      <c r="EY120" s="113"/>
      <c r="EZ120" s="113"/>
      <c r="FA120" s="114"/>
      <c r="FL120" s="113"/>
      <c r="FN120" s="112"/>
      <c r="FP120" s="113"/>
      <c r="FQ120" s="113"/>
      <c r="FR120" s="114"/>
      <c r="GC120" s="113"/>
      <c r="GE120" s="112"/>
      <c r="GG120" s="113"/>
      <c r="GH120" s="113"/>
      <c r="GI120" s="114"/>
      <c r="GT120" s="113"/>
      <c r="GV120" s="112"/>
      <c r="GX120" s="113"/>
      <c r="GY120" s="113"/>
      <c r="GZ120" s="114"/>
      <c r="HK120" s="113"/>
      <c r="HM120" s="112"/>
      <c r="HO120" s="113"/>
      <c r="HP120" s="113"/>
      <c r="HQ120" s="114"/>
      <c r="IB120" s="113"/>
      <c r="ID120" s="112"/>
      <c r="IF120" s="113"/>
      <c r="IG120" s="113"/>
      <c r="IH120" s="114"/>
      <c r="IS120" s="113"/>
      <c r="IU120" s="112"/>
    </row>
    <row r="121" spans="1:21" ht="15" customHeight="1">
      <c r="A121" s="130"/>
      <c r="B121" s="113"/>
      <c r="C121" s="113"/>
      <c r="D121" s="114"/>
      <c r="E121" s="114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32">
        <f t="shared" si="6"/>
        <v>200</v>
      </c>
      <c r="U121" s="131">
        <f t="shared" si="7"/>
        <v>200</v>
      </c>
    </row>
    <row r="122" spans="1:21" ht="15" customHeight="1">
      <c r="A122" s="130"/>
      <c r="B122" s="113"/>
      <c r="C122" s="113"/>
      <c r="D122" s="114"/>
      <c r="E122" s="114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32">
        <f t="shared" si="6"/>
        <v>200</v>
      </c>
      <c r="U122" s="131">
        <f t="shared" si="7"/>
        <v>200</v>
      </c>
    </row>
    <row r="123" spans="1:21" ht="15" customHeight="1">
      <c r="A123" s="130"/>
      <c r="B123" s="113"/>
      <c r="C123" s="113"/>
      <c r="D123" s="114"/>
      <c r="E123" s="114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32">
        <f t="shared" si="6"/>
        <v>200</v>
      </c>
      <c r="U123" s="131">
        <f t="shared" si="7"/>
        <v>200</v>
      </c>
    </row>
    <row r="124" spans="1:21" ht="15" customHeight="1">
      <c r="A124" s="130"/>
      <c r="B124" s="113"/>
      <c r="C124" s="113"/>
      <c r="D124" s="114"/>
      <c r="E124" s="114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32">
        <f t="shared" si="6"/>
        <v>200</v>
      </c>
      <c r="U124" s="131">
        <f t="shared" si="7"/>
        <v>200</v>
      </c>
    </row>
    <row r="125" spans="1:21" ht="15" customHeight="1">
      <c r="A125" s="130"/>
      <c r="B125" s="113"/>
      <c r="C125" s="113"/>
      <c r="D125" s="114"/>
      <c r="E125" s="114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32">
        <f t="shared" si="6"/>
        <v>200</v>
      </c>
      <c r="U125" s="131">
        <f t="shared" si="7"/>
        <v>200</v>
      </c>
    </row>
    <row r="126" spans="1:21" ht="15" customHeight="1" hidden="1">
      <c r="A126" s="133"/>
      <c r="B126" s="134"/>
      <c r="C126" s="134"/>
      <c r="D126" s="135"/>
      <c r="E126" s="135"/>
      <c r="F126" s="134"/>
      <c r="G126" s="134"/>
      <c r="H126" s="134"/>
      <c r="I126" s="134"/>
      <c r="J126" s="136"/>
      <c r="K126" s="134"/>
      <c r="L126" s="136"/>
      <c r="M126" s="136"/>
      <c r="N126" s="136"/>
      <c r="O126" s="136"/>
      <c r="P126" s="136"/>
      <c r="Q126" s="136"/>
      <c r="R126" s="136"/>
      <c r="S126" s="136"/>
      <c r="T126" s="136"/>
      <c r="U126" s="137"/>
    </row>
    <row r="127" spans="1:21" ht="15" customHeight="1">
      <c r="A127" s="130"/>
      <c r="B127" s="113"/>
      <c r="C127" s="113"/>
      <c r="D127" s="114"/>
      <c r="E127" s="114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32">
        <f>MAX($F$5-F127,$G$5-G127,$H$5-H127,$I$5-I127,$J$5-J127,$K$5-K127,$L$5-L127,$M$5-M127,$N$5-N127,$O$5-O127,$P$5-P127,$Q$5-Q127,$R$5-R127,$S$5-S127)</f>
        <v>200</v>
      </c>
      <c r="U127" s="131">
        <f>SUM(F127:T127)</f>
        <v>200</v>
      </c>
    </row>
    <row r="128" spans="1:21" ht="15" customHeight="1">
      <c r="A128" s="114"/>
      <c r="C128" s="111"/>
      <c r="D128" s="114"/>
      <c r="E128" s="114"/>
      <c r="F128" s="162"/>
      <c r="G128" s="104"/>
      <c r="H128" s="104"/>
      <c r="I128" s="104"/>
      <c r="J128" s="115"/>
      <c r="K128" s="115"/>
      <c r="M128" s="162"/>
      <c r="N128" s="104"/>
      <c r="O128" s="104"/>
      <c r="P128" s="104"/>
      <c r="Q128" s="115"/>
      <c r="R128" s="115"/>
      <c r="S128" s="115"/>
      <c r="T128" s="104"/>
      <c r="U128" s="116"/>
    </row>
    <row r="129" spans="2:21" ht="15" customHeight="1">
      <c r="B129" s="113"/>
      <c r="C129" s="113"/>
      <c r="D129" s="114"/>
      <c r="E129" s="118"/>
      <c r="F129" s="104"/>
      <c r="G129" s="104"/>
      <c r="H129" s="204" t="s">
        <v>358</v>
      </c>
      <c r="I129" s="204"/>
      <c r="J129" s="204"/>
      <c r="K129" s="204"/>
      <c r="L129" s="162" t="s">
        <v>356</v>
      </c>
      <c r="M129" s="104" t="s">
        <v>278</v>
      </c>
      <c r="N129" s="104"/>
      <c r="O129" s="104"/>
      <c r="P129" s="104"/>
      <c r="Q129" s="115"/>
      <c r="R129" s="115"/>
      <c r="S129" s="115"/>
      <c r="T129" s="104"/>
      <c r="U129" s="116"/>
    </row>
    <row r="130" spans="2:21" ht="15" customHeight="1">
      <c r="B130" s="113"/>
      <c r="C130" s="113"/>
      <c r="D130" s="114"/>
      <c r="E130" s="114"/>
      <c r="F130" s="104"/>
      <c r="G130" s="104"/>
      <c r="H130" s="104"/>
      <c r="I130" s="104"/>
      <c r="J130" s="115"/>
      <c r="K130" s="115"/>
      <c r="L130" s="104"/>
      <c r="M130" s="162" t="s">
        <v>357</v>
      </c>
      <c r="N130" s="104" t="s">
        <v>360</v>
      </c>
      <c r="O130" s="104"/>
      <c r="P130" s="104"/>
      <c r="Q130" s="115"/>
      <c r="R130" s="115"/>
      <c r="S130" s="115"/>
      <c r="T130" s="104"/>
      <c r="U130" s="116"/>
    </row>
    <row r="131" spans="2:21" ht="15" customHeight="1">
      <c r="B131" s="113"/>
      <c r="C131" s="113"/>
      <c r="D131" s="114"/>
      <c r="E131" s="114"/>
      <c r="F131" s="104"/>
      <c r="G131" s="104"/>
      <c r="H131" s="104"/>
      <c r="I131" s="104"/>
      <c r="J131" s="115"/>
      <c r="K131" s="115"/>
      <c r="L131" s="104"/>
      <c r="M131" s="104"/>
      <c r="N131" s="104"/>
      <c r="O131" s="104"/>
      <c r="P131" s="104"/>
      <c r="Q131" s="115"/>
      <c r="R131" s="115"/>
      <c r="S131" s="115"/>
      <c r="T131" s="104"/>
      <c r="U131" s="116"/>
    </row>
    <row r="132" spans="2:21" ht="15" customHeight="1">
      <c r="B132" s="113"/>
      <c r="C132" s="113"/>
      <c r="D132" s="114"/>
      <c r="E132" s="114"/>
      <c r="F132" s="104"/>
      <c r="G132" s="104"/>
      <c r="H132" s="104"/>
      <c r="I132" s="104"/>
      <c r="J132" s="115"/>
      <c r="K132" s="115"/>
      <c r="L132" s="104"/>
      <c r="M132" s="104"/>
      <c r="N132" s="104"/>
      <c r="O132" s="104"/>
      <c r="P132" s="104"/>
      <c r="Q132" s="115"/>
      <c r="R132" s="115"/>
      <c r="S132" s="115"/>
      <c r="T132" s="104"/>
      <c r="U132" s="116"/>
    </row>
    <row r="133" spans="2:21" ht="15" customHeight="1">
      <c r="B133" s="113"/>
      <c r="C133" s="113"/>
      <c r="D133" s="114"/>
      <c r="E133" s="114"/>
      <c r="F133" s="104"/>
      <c r="G133" s="104"/>
      <c r="H133" s="104"/>
      <c r="I133" s="104"/>
      <c r="J133" s="115"/>
      <c r="K133" s="115"/>
      <c r="L133" s="104"/>
      <c r="M133" s="104"/>
      <c r="N133" s="104"/>
      <c r="O133" s="104"/>
      <c r="P133" s="104"/>
      <c r="Q133" s="115"/>
      <c r="R133" s="115"/>
      <c r="S133" s="115"/>
      <c r="T133" s="104"/>
      <c r="U133" s="116"/>
    </row>
    <row r="134" spans="2:21" ht="15" customHeight="1">
      <c r="B134" s="113"/>
      <c r="C134" s="113"/>
      <c r="D134" s="114"/>
      <c r="E134" s="114"/>
      <c r="F134" s="104"/>
      <c r="G134" s="104"/>
      <c r="H134" s="104"/>
      <c r="I134" s="104"/>
      <c r="J134" s="115"/>
      <c r="K134" s="115"/>
      <c r="L134" s="104"/>
      <c r="M134" s="104"/>
      <c r="N134" s="104"/>
      <c r="O134" s="104"/>
      <c r="P134" s="104"/>
      <c r="Q134" s="115"/>
      <c r="R134" s="115"/>
      <c r="S134" s="115"/>
      <c r="T134" s="104"/>
      <c r="U134" s="116"/>
    </row>
    <row r="135" spans="2:21" ht="15" customHeight="1">
      <c r="B135" s="113"/>
      <c r="C135" s="113"/>
      <c r="D135" s="114"/>
      <c r="E135" s="114"/>
      <c r="F135" s="104"/>
      <c r="G135" s="104"/>
      <c r="H135" s="104"/>
      <c r="I135" s="104"/>
      <c r="J135" s="115"/>
      <c r="K135" s="115"/>
      <c r="L135" s="104"/>
      <c r="M135" s="104"/>
      <c r="N135" s="104"/>
      <c r="O135" s="104"/>
      <c r="P135" s="104"/>
      <c r="Q135" s="115"/>
      <c r="R135" s="115"/>
      <c r="S135" s="115"/>
      <c r="T135" s="104"/>
      <c r="U135" s="116"/>
    </row>
    <row r="136" spans="2:21" ht="15" customHeight="1">
      <c r="B136" s="113"/>
      <c r="C136" s="126"/>
      <c r="E136" s="118"/>
      <c r="F136" s="104"/>
      <c r="G136" s="104"/>
      <c r="H136" s="104"/>
      <c r="I136" s="104"/>
      <c r="J136" s="115"/>
      <c r="K136" s="115"/>
      <c r="L136" s="104"/>
      <c r="M136" s="104"/>
      <c r="N136" s="104"/>
      <c r="O136" s="104"/>
      <c r="P136" s="104"/>
      <c r="Q136" s="115"/>
      <c r="R136" s="115"/>
      <c r="S136" s="115"/>
      <c r="T136" s="104"/>
      <c r="U136" s="116"/>
    </row>
    <row r="137" spans="2:21" ht="15" customHeight="1">
      <c r="B137" s="113"/>
      <c r="C137" s="126"/>
      <c r="E137" s="118"/>
      <c r="F137" s="104"/>
      <c r="G137" s="104"/>
      <c r="H137" s="104"/>
      <c r="I137" s="104"/>
      <c r="J137" s="115"/>
      <c r="K137" s="115"/>
      <c r="L137" s="104"/>
      <c r="M137" s="104"/>
      <c r="N137" s="104"/>
      <c r="O137" s="104"/>
      <c r="P137" s="104"/>
      <c r="Q137" s="115"/>
      <c r="R137" s="115"/>
      <c r="S137" s="115"/>
      <c r="T137" s="104"/>
      <c r="U137" s="116"/>
    </row>
    <row r="138" spans="2:21" ht="15" customHeight="1">
      <c r="B138" s="113"/>
      <c r="C138" s="113"/>
      <c r="D138" s="114"/>
      <c r="E138" s="114"/>
      <c r="F138" s="104"/>
      <c r="G138" s="104"/>
      <c r="H138" s="104"/>
      <c r="I138" s="104"/>
      <c r="J138" s="115"/>
      <c r="K138" s="115"/>
      <c r="L138" s="104"/>
      <c r="M138" s="104"/>
      <c r="N138" s="104"/>
      <c r="O138" s="104"/>
      <c r="P138" s="104"/>
      <c r="Q138" s="115"/>
      <c r="R138" s="115"/>
      <c r="S138" s="115"/>
      <c r="T138" s="104"/>
      <c r="U138" s="116"/>
    </row>
    <row r="139" spans="2:21" ht="15" customHeight="1">
      <c r="B139" s="113"/>
      <c r="C139" s="113"/>
      <c r="D139" s="114"/>
      <c r="E139" s="114"/>
      <c r="F139" s="104"/>
      <c r="G139" s="104"/>
      <c r="H139" s="104"/>
      <c r="I139" s="104"/>
      <c r="J139" s="115"/>
      <c r="K139" s="115"/>
      <c r="L139" s="104"/>
      <c r="M139" s="104"/>
      <c r="N139" s="104"/>
      <c r="O139" s="104"/>
      <c r="P139" s="104"/>
      <c r="Q139" s="115"/>
      <c r="R139" s="115"/>
      <c r="S139" s="115"/>
      <c r="T139" s="104"/>
      <c r="U139" s="116"/>
    </row>
    <row r="140" spans="2:255" ht="15" customHeight="1">
      <c r="B140" s="113"/>
      <c r="C140" s="113"/>
      <c r="D140" s="114"/>
      <c r="E140" s="114"/>
      <c r="F140" s="104"/>
      <c r="G140" s="104"/>
      <c r="H140" s="104"/>
      <c r="I140" s="104"/>
      <c r="J140" s="115"/>
      <c r="K140" s="115"/>
      <c r="L140" s="104"/>
      <c r="M140" s="104"/>
      <c r="N140" s="104"/>
      <c r="O140" s="104"/>
      <c r="P140" s="104"/>
      <c r="Q140" s="115"/>
      <c r="R140" s="115"/>
      <c r="S140" s="115"/>
      <c r="T140" s="104"/>
      <c r="U140" s="116"/>
      <c r="AF140" s="115"/>
      <c r="AH140" s="111"/>
      <c r="AI140" s="103"/>
      <c r="AJ140" s="113"/>
      <c r="AK140" s="113"/>
      <c r="AL140" s="114"/>
      <c r="AM140" s="104"/>
      <c r="AN140" s="104"/>
      <c r="AO140" s="104"/>
      <c r="AP140" s="104"/>
      <c r="AQ140" s="104"/>
      <c r="AR140" s="104"/>
      <c r="AS140" s="104"/>
      <c r="AT140" s="104"/>
      <c r="AU140" s="104"/>
      <c r="AV140" s="104"/>
      <c r="AW140" s="115"/>
      <c r="AX140" s="104"/>
      <c r="AY140" s="111"/>
      <c r="BA140" s="113"/>
      <c r="BB140" s="113"/>
      <c r="BC140" s="114"/>
      <c r="BD140" s="104"/>
      <c r="BE140" s="104"/>
      <c r="BF140" s="104"/>
      <c r="BG140" s="104"/>
      <c r="BH140" s="104"/>
      <c r="BI140" s="104"/>
      <c r="BJ140" s="104"/>
      <c r="BK140" s="104"/>
      <c r="BL140" s="104"/>
      <c r="BM140" s="104"/>
      <c r="BN140" s="115"/>
      <c r="BO140" s="104"/>
      <c r="BP140" s="111"/>
      <c r="BR140" s="113"/>
      <c r="BS140" s="113"/>
      <c r="BT140" s="114"/>
      <c r="BU140" s="104"/>
      <c r="BV140" s="104"/>
      <c r="BW140" s="104"/>
      <c r="BX140" s="104"/>
      <c r="BY140" s="104"/>
      <c r="BZ140" s="104"/>
      <c r="CA140" s="104"/>
      <c r="CB140" s="104"/>
      <c r="CC140" s="104"/>
      <c r="CD140" s="104"/>
      <c r="CE140" s="115"/>
      <c r="CF140" s="104"/>
      <c r="CG140" s="111"/>
      <c r="CI140" s="113"/>
      <c r="CJ140" s="113"/>
      <c r="CK140" s="114"/>
      <c r="CL140" s="104"/>
      <c r="CM140" s="104"/>
      <c r="CN140" s="104"/>
      <c r="CO140" s="104"/>
      <c r="CP140" s="104"/>
      <c r="CQ140" s="104"/>
      <c r="CR140" s="104"/>
      <c r="CS140" s="104"/>
      <c r="CT140" s="104"/>
      <c r="CU140" s="104"/>
      <c r="CV140" s="115"/>
      <c r="CW140" s="104"/>
      <c r="CX140" s="111"/>
      <c r="CZ140" s="113"/>
      <c r="DA140" s="113"/>
      <c r="DB140" s="114"/>
      <c r="DC140" s="104"/>
      <c r="DD140" s="104"/>
      <c r="DE140" s="104"/>
      <c r="DF140" s="104"/>
      <c r="DG140" s="104"/>
      <c r="DH140" s="104"/>
      <c r="DI140" s="104"/>
      <c r="DJ140" s="104"/>
      <c r="DK140" s="104"/>
      <c r="DL140" s="104"/>
      <c r="DM140" s="115"/>
      <c r="DN140" s="104"/>
      <c r="DO140" s="111"/>
      <c r="DQ140" s="113"/>
      <c r="DR140" s="113"/>
      <c r="DS140" s="114"/>
      <c r="DT140" s="104"/>
      <c r="DU140" s="104"/>
      <c r="DV140" s="104"/>
      <c r="DW140" s="104"/>
      <c r="DX140" s="104"/>
      <c r="DY140" s="104"/>
      <c r="DZ140" s="104"/>
      <c r="EA140" s="104"/>
      <c r="EB140" s="104"/>
      <c r="EC140" s="104"/>
      <c r="ED140" s="115"/>
      <c r="EE140" s="104"/>
      <c r="EF140" s="111"/>
      <c r="EH140" s="113"/>
      <c r="EI140" s="113"/>
      <c r="EJ140" s="114"/>
      <c r="EK140" s="104"/>
      <c r="EL140" s="104"/>
      <c r="EM140" s="104"/>
      <c r="EN140" s="104"/>
      <c r="EO140" s="104"/>
      <c r="EP140" s="104"/>
      <c r="EQ140" s="104"/>
      <c r="ER140" s="104"/>
      <c r="ES140" s="104"/>
      <c r="ET140" s="104"/>
      <c r="EU140" s="115"/>
      <c r="EV140" s="104"/>
      <c r="EW140" s="111"/>
      <c r="EY140" s="113"/>
      <c r="EZ140" s="113"/>
      <c r="FA140" s="114"/>
      <c r="FB140" s="104"/>
      <c r="FC140" s="104"/>
      <c r="FD140" s="104"/>
      <c r="FE140" s="104"/>
      <c r="FF140" s="104"/>
      <c r="FG140" s="104"/>
      <c r="FH140" s="104"/>
      <c r="FI140" s="104"/>
      <c r="FJ140" s="104"/>
      <c r="FK140" s="104"/>
      <c r="FL140" s="115"/>
      <c r="FM140" s="104"/>
      <c r="FN140" s="111"/>
      <c r="FP140" s="113"/>
      <c r="FQ140" s="113"/>
      <c r="FR140" s="114"/>
      <c r="FS140" s="104"/>
      <c r="FT140" s="104"/>
      <c r="FU140" s="104"/>
      <c r="FV140" s="104"/>
      <c r="FW140" s="104"/>
      <c r="FX140" s="104"/>
      <c r="FY140" s="104"/>
      <c r="FZ140" s="104"/>
      <c r="GA140" s="104"/>
      <c r="GB140" s="104"/>
      <c r="GC140" s="115"/>
      <c r="GD140" s="104"/>
      <c r="GE140" s="111"/>
      <c r="GG140" s="113"/>
      <c r="GH140" s="113"/>
      <c r="GI140" s="114"/>
      <c r="GJ140" s="104"/>
      <c r="GK140" s="104"/>
      <c r="GL140" s="104"/>
      <c r="GM140" s="104"/>
      <c r="GN140" s="104"/>
      <c r="GO140" s="104"/>
      <c r="GP140" s="104"/>
      <c r="GQ140" s="104"/>
      <c r="GR140" s="104"/>
      <c r="GS140" s="104"/>
      <c r="GT140" s="115"/>
      <c r="GU140" s="104"/>
      <c r="GV140" s="111"/>
      <c r="GX140" s="113"/>
      <c r="GY140" s="113"/>
      <c r="GZ140" s="114"/>
      <c r="HA140" s="104"/>
      <c r="HB140" s="104"/>
      <c r="HC140" s="104"/>
      <c r="HD140" s="104"/>
      <c r="HE140" s="104"/>
      <c r="HF140" s="104"/>
      <c r="HG140" s="104"/>
      <c r="HH140" s="104"/>
      <c r="HI140" s="104"/>
      <c r="HJ140" s="104"/>
      <c r="HK140" s="115"/>
      <c r="HL140" s="104"/>
      <c r="HM140" s="111"/>
      <c r="HO140" s="113"/>
      <c r="HP140" s="113"/>
      <c r="HQ140" s="114"/>
      <c r="HR140" s="104"/>
      <c r="HS140" s="104"/>
      <c r="HT140" s="104"/>
      <c r="HU140" s="104"/>
      <c r="HV140" s="104"/>
      <c r="HW140" s="104"/>
      <c r="HX140" s="104"/>
      <c r="HY140" s="104"/>
      <c r="HZ140" s="104"/>
      <c r="IA140" s="104"/>
      <c r="IB140" s="115"/>
      <c r="IC140" s="104"/>
      <c r="ID140" s="111"/>
      <c r="IF140" s="113"/>
      <c r="IG140" s="113"/>
      <c r="IH140" s="114"/>
      <c r="II140" s="104"/>
      <c r="IJ140" s="104"/>
      <c r="IK140" s="104"/>
      <c r="IL140" s="104"/>
      <c r="IM140" s="104"/>
      <c r="IN140" s="104"/>
      <c r="IO140" s="104"/>
      <c r="IP140" s="104"/>
      <c r="IQ140" s="104"/>
      <c r="IR140" s="104"/>
      <c r="IS140" s="115"/>
      <c r="IT140" s="104"/>
      <c r="IU140" s="111"/>
    </row>
    <row r="141" spans="2:21" ht="15" customHeight="1">
      <c r="B141" s="113"/>
      <c r="C141" s="113"/>
      <c r="D141" s="114"/>
      <c r="E141" s="114"/>
      <c r="F141" s="104"/>
      <c r="G141" s="104"/>
      <c r="H141" s="104"/>
      <c r="I141" s="104"/>
      <c r="J141" s="115"/>
      <c r="K141" s="115"/>
      <c r="L141" s="104"/>
      <c r="M141" s="104"/>
      <c r="N141" s="104"/>
      <c r="O141" s="104"/>
      <c r="P141" s="104"/>
      <c r="Q141" s="115"/>
      <c r="R141" s="115"/>
      <c r="S141" s="115"/>
      <c r="T141" s="104"/>
      <c r="U141" s="116"/>
    </row>
    <row r="142" spans="2:21" ht="15" customHeight="1">
      <c r="B142" s="113"/>
      <c r="C142" s="113"/>
      <c r="D142" s="114"/>
      <c r="E142" s="114"/>
      <c r="F142" s="104"/>
      <c r="G142" s="104"/>
      <c r="H142" s="104"/>
      <c r="I142" s="104"/>
      <c r="J142" s="115"/>
      <c r="K142" s="115"/>
      <c r="L142" s="104"/>
      <c r="M142" s="104"/>
      <c r="N142" s="104"/>
      <c r="O142" s="104"/>
      <c r="P142" s="104"/>
      <c r="Q142" s="115"/>
      <c r="R142" s="115"/>
      <c r="S142" s="115"/>
      <c r="T142" s="104"/>
      <c r="U142" s="116"/>
    </row>
    <row r="143" spans="2:21" ht="15" customHeight="1">
      <c r="B143" s="113"/>
      <c r="C143" s="113"/>
      <c r="D143" s="114"/>
      <c r="E143" s="114"/>
      <c r="F143" s="104"/>
      <c r="G143" s="104"/>
      <c r="H143" s="104"/>
      <c r="I143" s="104"/>
      <c r="J143" s="115"/>
      <c r="K143" s="115"/>
      <c r="L143" s="104"/>
      <c r="M143" s="104"/>
      <c r="N143" s="104"/>
      <c r="O143" s="104"/>
      <c r="P143" s="104"/>
      <c r="Q143" s="115"/>
      <c r="R143" s="115"/>
      <c r="S143" s="115"/>
      <c r="T143" s="104"/>
      <c r="U143" s="116"/>
    </row>
    <row r="144" spans="2:21" ht="15" customHeight="1">
      <c r="B144" s="113"/>
      <c r="C144" s="113"/>
      <c r="D144" s="114"/>
      <c r="E144" s="114"/>
      <c r="F144" s="104"/>
      <c r="G144" s="104"/>
      <c r="H144" s="104"/>
      <c r="I144" s="104"/>
      <c r="J144" s="115"/>
      <c r="K144" s="115"/>
      <c r="L144" s="104"/>
      <c r="M144" s="104"/>
      <c r="N144" s="104"/>
      <c r="O144" s="104"/>
      <c r="P144" s="104"/>
      <c r="Q144" s="115"/>
      <c r="R144" s="115"/>
      <c r="S144" s="115"/>
      <c r="T144" s="104"/>
      <c r="U144" s="116"/>
    </row>
    <row r="145" spans="2:21" ht="15" customHeight="1">
      <c r="B145" s="113"/>
      <c r="C145" s="113"/>
      <c r="D145" s="114"/>
      <c r="E145" s="114"/>
      <c r="F145" s="104"/>
      <c r="G145" s="104"/>
      <c r="H145" s="104"/>
      <c r="I145" s="104"/>
      <c r="J145" s="115"/>
      <c r="K145" s="115"/>
      <c r="L145" s="104"/>
      <c r="M145" s="104"/>
      <c r="N145" s="104"/>
      <c r="O145" s="104"/>
      <c r="P145" s="104"/>
      <c r="Q145" s="115"/>
      <c r="R145" s="115"/>
      <c r="S145" s="115"/>
      <c r="T145" s="104"/>
      <c r="U145" s="116"/>
    </row>
    <row r="146" spans="2:21" ht="15" customHeight="1">
      <c r="B146" s="113"/>
      <c r="C146" s="113"/>
      <c r="D146" s="114"/>
      <c r="E146" s="114"/>
      <c r="F146" s="104"/>
      <c r="G146" s="104"/>
      <c r="H146" s="104"/>
      <c r="I146" s="104"/>
      <c r="J146" s="115"/>
      <c r="K146" s="115"/>
      <c r="L146" s="104"/>
      <c r="M146" s="104"/>
      <c r="N146" s="104"/>
      <c r="O146" s="104"/>
      <c r="P146" s="104"/>
      <c r="Q146" s="115"/>
      <c r="R146" s="115"/>
      <c r="S146" s="115"/>
      <c r="T146" s="104"/>
      <c r="U146" s="116"/>
    </row>
    <row r="147" spans="2:21" ht="15" customHeight="1">
      <c r="B147" s="113"/>
      <c r="C147" s="113"/>
      <c r="D147" s="114"/>
      <c r="E147" s="114"/>
      <c r="F147" s="104"/>
      <c r="G147" s="104"/>
      <c r="H147" s="104"/>
      <c r="I147" s="104"/>
      <c r="J147" s="115"/>
      <c r="K147" s="115"/>
      <c r="L147" s="104"/>
      <c r="M147" s="104"/>
      <c r="N147" s="104"/>
      <c r="O147" s="104"/>
      <c r="P147" s="104"/>
      <c r="Q147" s="115"/>
      <c r="R147" s="115"/>
      <c r="S147" s="115"/>
      <c r="T147" s="104"/>
      <c r="U147" s="116"/>
    </row>
    <row r="148" spans="2:21" ht="15" customHeight="1">
      <c r="B148" s="113"/>
      <c r="C148" s="113"/>
      <c r="D148" s="114"/>
      <c r="E148" s="114"/>
      <c r="F148" s="104"/>
      <c r="G148" s="104"/>
      <c r="H148" s="104"/>
      <c r="I148" s="104"/>
      <c r="J148" s="115"/>
      <c r="K148" s="115"/>
      <c r="L148" s="104"/>
      <c r="M148" s="104"/>
      <c r="N148" s="104"/>
      <c r="O148" s="104"/>
      <c r="P148" s="104"/>
      <c r="Q148" s="115"/>
      <c r="R148" s="115"/>
      <c r="S148" s="115"/>
      <c r="T148" s="104"/>
      <c r="U148" s="116"/>
    </row>
    <row r="149" spans="2:21" ht="15" customHeight="1">
      <c r="B149" s="113"/>
      <c r="C149" s="113"/>
      <c r="D149" s="114"/>
      <c r="E149" s="114"/>
      <c r="F149" s="104"/>
      <c r="G149" s="104"/>
      <c r="H149" s="104"/>
      <c r="I149" s="104"/>
      <c r="J149" s="115"/>
      <c r="K149" s="115"/>
      <c r="L149" s="104"/>
      <c r="M149" s="104"/>
      <c r="N149" s="104"/>
      <c r="O149" s="104"/>
      <c r="P149" s="104"/>
      <c r="Q149" s="115"/>
      <c r="R149" s="115"/>
      <c r="S149" s="115"/>
      <c r="T149" s="104"/>
      <c r="U149" s="116"/>
    </row>
    <row r="150" spans="2:21" ht="15" customHeight="1">
      <c r="B150" s="113"/>
      <c r="C150" s="113"/>
      <c r="D150" s="114"/>
      <c r="E150" s="114"/>
      <c r="F150" s="104"/>
      <c r="G150" s="104"/>
      <c r="H150" s="104"/>
      <c r="I150" s="104"/>
      <c r="J150" s="115"/>
      <c r="K150" s="115"/>
      <c r="L150" s="104"/>
      <c r="M150" s="104"/>
      <c r="N150" s="104"/>
      <c r="O150" s="104"/>
      <c r="P150" s="104"/>
      <c r="Q150" s="115"/>
      <c r="R150" s="115"/>
      <c r="S150" s="115"/>
      <c r="T150" s="104"/>
      <c r="U150" s="116"/>
    </row>
    <row r="151" spans="2:21" ht="15" customHeight="1">
      <c r="B151" s="113"/>
      <c r="C151" s="113"/>
      <c r="D151" s="114"/>
      <c r="E151" s="114"/>
      <c r="F151" s="104"/>
      <c r="G151" s="104"/>
      <c r="H151" s="104"/>
      <c r="I151" s="104"/>
      <c r="J151" s="115"/>
      <c r="K151" s="115"/>
      <c r="L151" s="104"/>
      <c r="M151" s="104"/>
      <c r="N151" s="104"/>
      <c r="O151" s="104"/>
      <c r="P151" s="104"/>
      <c r="Q151" s="115"/>
      <c r="R151" s="115"/>
      <c r="S151" s="115"/>
      <c r="T151" s="104"/>
      <c r="U151" s="116"/>
    </row>
    <row r="152" spans="2:21" ht="15" customHeight="1">
      <c r="B152" s="113"/>
      <c r="C152" s="113"/>
      <c r="D152" s="114"/>
      <c r="E152" s="114"/>
      <c r="F152" s="104"/>
      <c r="G152" s="104"/>
      <c r="H152" s="104"/>
      <c r="I152" s="104"/>
      <c r="J152" s="115"/>
      <c r="K152" s="115"/>
      <c r="L152" s="104"/>
      <c r="M152" s="104"/>
      <c r="N152" s="104"/>
      <c r="O152" s="104"/>
      <c r="P152" s="104"/>
      <c r="Q152" s="115"/>
      <c r="R152" s="115"/>
      <c r="S152" s="115"/>
      <c r="T152" s="104"/>
      <c r="U152" s="116"/>
    </row>
    <row r="153" spans="2:21" ht="15" customHeight="1">
      <c r="B153" s="113"/>
      <c r="C153" s="113"/>
      <c r="D153" s="114"/>
      <c r="E153" s="114"/>
      <c r="F153" s="104"/>
      <c r="G153" s="104"/>
      <c r="H153" s="104"/>
      <c r="I153" s="104"/>
      <c r="J153" s="115"/>
      <c r="K153" s="115"/>
      <c r="L153" s="104"/>
      <c r="M153" s="104"/>
      <c r="N153" s="104"/>
      <c r="O153" s="104"/>
      <c r="P153" s="104"/>
      <c r="Q153" s="115"/>
      <c r="R153" s="115"/>
      <c r="S153" s="115"/>
      <c r="T153" s="104"/>
      <c r="U153" s="116"/>
    </row>
    <row r="154" spans="2:21" ht="15" customHeight="1">
      <c r="B154" s="113"/>
      <c r="C154" s="113"/>
      <c r="D154" s="114"/>
      <c r="E154" s="114"/>
      <c r="F154" s="104"/>
      <c r="G154" s="104"/>
      <c r="H154" s="104"/>
      <c r="I154" s="104"/>
      <c r="J154" s="115"/>
      <c r="K154" s="115"/>
      <c r="L154" s="104"/>
      <c r="M154" s="104"/>
      <c r="N154" s="104"/>
      <c r="O154" s="104"/>
      <c r="P154" s="104"/>
      <c r="Q154" s="115"/>
      <c r="R154" s="115"/>
      <c r="S154" s="115"/>
      <c r="T154" s="104"/>
      <c r="U154" s="116"/>
    </row>
    <row r="155" spans="2:21" ht="15" customHeight="1">
      <c r="B155" s="113"/>
      <c r="C155" s="113"/>
      <c r="D155" s="114"/>
      <c r="E155" s="114"/>
      <c r="F155" s="104"/>
      <c r="G155" s="104"/>
      <c r="H155" s="104"/>
      <c r="I155" s="104"/>
      <c r="J155" s="115"/>
      <c r="K155" s="115"/>
      <c r="L155" s="104"/>
      <c r="M155" s="104"/>
      <c r="N155" s="104"/>
      <c r="O155" s="104"/>
      <c r="P155" s="104"/>
      <c r="Q155" s="115"/>
      <c r="R155" s="115"/>
      <c r="S155" s="115"/>
      <c r="T155" s="104"/>
      <c r="U155" s="116"/>
    </row>
    <row r="156" spans="2:21" ht="15" customHeight="1">
      <c r="B156" s="113"/>
      <c r="C156" s="113"/>
      <c r="D156" s="114"/>
      <c r="E156" s="114"/>
      <c r="F156" s="104"/>
      <c r="G156" s="104"/>
      <c r="H156" s="104"/>
      <c r="I156" s="104"/>
      <c r="J156" s="115"/>
      <c r="K156" s="115"/>
      <c r="L156" s="104"/>
      <c r="M156" s="104"/>
      <c r="N156" s="104"/>
      <c r="O156" s="104"/>
      <c r="P156" s="104"/>
      <c r="Q156" s="115"/>
      <c r="R156" s="115"/>
      <c r="S156" s="115"/>
      <c r="T156" s="104"/>
      <c r="U156" s="116"/>
    </row>
    <row r="157" spans="2:21" ht="15" customHeight="1">
      <c r="B157" s="113"/>
      <c r="C157" s="113"/>
      <c r="D157" s="114"/>
      <c r="E157" s="114"/>
      <c r="F157" s="104"/>
      <c r="G157" s="104"/>
      <c r="H157" s="104"/>
      <c r="I157" s="104"/>
      <c r="J157" s="115"/>
      <c r="K157" s="115"/>
      <c r="L157" s="104"/>
      <c r="M157" s="104"/>
      <c r="N157" s="104"/>
      <c r="O157" s="104"/>
      <c r="P157" s="104"/>
      <c r="Q157" s="115"/>
      <c r="R157" s="115"/>
      <c r="S157" s="115"/>
      <c r="T157" s="104"/>
      <c r="U157" s="116"/>
    </row>
    <row r="158" spans="2:21" ht="15" customHeight="1">
      <c r="B158" s="113"/>
      <c r="C158" s="113"/>
      <c r="D158" s="114"/>
      <c r="E158" s="114"/>
      <c r="F158" s="104"/>
      <c r="G158" s="104"/>
      <c r="H158" s="104"/>
      <c r="I158" s="104"/>
      <c r="J158" s="115"/>
      <c r="K158" s="115"/>
      <c r="L158" s="104"/>
      <c r="M158" s="104"/>
      <c r="N158" s="104"/>
      <c r="O158" s="104"/>
      <c r="P158" s="104"/>
      <c r="Q158" s="104"/>
      <c r="R158" s="104"/>
      <c r="S158" s="104"/>
      <c r="T158" s="104"/>
      <c r="U158" s="116"/>
    </row>
    <row r="159" spans="2:21" ht="15" customHeight="1">
      <c r="B159" s="113"/>
      <c r="C159" s="113"/>
      <c r="D159" s="114"/>
      <c r="E159" s="114"/>
      <c r="F159" s="104"/>
      <c r="G159" s="104"/>
      <c r="H159" s="104"/>
      <c r="I159" s="104"/>
      <c r="J159" s="115"/>
      <c r="K159" s="115"/>
      <c r="L159" s="104"/>
      <c r="M159" s="104"/>
      <c r="N159" s="104"/>
      <c r="O159" s="104"/>
      <c r="P159" s="104"/>
      <c r="Q159" s="115"/>
      <c r="R159" s="115"/>
      <c r="S159" s="115"/>
      <c r="T159" s="104"/>
      <c r="U159" s="116"/>
    </row>
    <row r="160" spans="2:21" ht="15" customHeight="1">
      <c r="B160" s="119"/>
      <c r="C160" s="119"/>
      <c r="D160" s="138"/>
      <c r="E160" s="114"/>
      <c r="F160" s="104"/>
      <c r="G160" s="104"/>
      <c r="H160" s="104"/>
      <c r="I160" s="104"/>
      <c r="J160" s="115"/>
      <c r="K160" s="115"/>
      <c r="L160" s="104"/>
      <c r="M160" s="104"/>
      <c r="N160" s="104"/>
      <c r="O160" s="104"/>
      <c r="P160" s="104"/>
      <c r="Q160" s="104"/>
      <c r="R160" s="104"/>
      <c r="S160" s="104"/>
      <c r="T160" s="104"/>
      <c r="U160" s="116"/>
    </row>
    <row r="161" spans="2:21" ht="15" customHeight="1">
      <c r="B161" s="113"/>
      <c r="C161" s="113"/>
      <c r="D161" s="114"/>
      <c r="E161" s="114"/>
      <c r="F161" s="104"/>
      <c r="G161" s="104"/>
      <c r="H161" s="104"/>
      <c r="I161" s="104"/>
      <c r="J161" s="115"/>
      <c r="K161" s="115"/>
      <c r="L161" s="104"/>
      <c r="M161" s="104"/>
      <c r="N161" s="104"/>
      <c r="O161" s="104"/>
      <c r="P161" s="104"/>
      <c r="Q161" s="115"/>
      <c r="R161" s="115"/>
      <c r="S161" s="115"/>
      <c r="T161" s="104"/>
      <c r="U161" s="116"/>
    </row>
    <row r="162" spans="2:21" ht="15" customHeight="1">
      <c r="B162" s="113"/>
      <c r="C162" s="113"/>
      <c r="D162" s="114"/>
      <c r="E162" s="114"/>
      <c r="F162" s="104"/>
      <c r="G162" s="104"/>
      <c r="H162" s="104"/>
      <c r="I162" s="104"/>
      <c r="J162" s="115"/>
      <c r="K162" s="115"/>
      <c r="L162" s="104"/>
      <c r="M162" s="104"/>
      <c r="N162" s="104"/>
      <c r="O162" s="104"/>
      <c r="P162" s="104"/>
      <c r="Q162" s="115"/>
      <c r="R162" s="115"/>
      <c r="S162" s="115"/>
      <c r="T162" s="104"/>
      <c r="U162" s="116"/>
    </row>
    <row r="163" spans="2:21" ht="15" customHeight="1">
      <c r="B163" s="113"/>
      <c r="C163" s="113"/>
      <c r="D163" s="114"/>
      <c r="E163" s="114"/>
      <c r="F163" s="104"/>
      <c r="G163" s="104"/>
      <c r="H163" s="104"/>
      <c r="I163" s="104"/>
      <c r="J163" s="115"/>
      <c r="K163" s="115"/>
      <c r="L163" s="104"/>
      <c r="M163" s="104"/>
      <c r="N163" s="104"/>
      <c r="O163" s="104"/>
      <c r="P163" s="104"/>
      <c r="Q163" s="115"/>
      <c r="R163" s="115"/>
      <c r="S163" s="115"/>
      <c r="T163" s="104"/>
      <c r="U163" s="116"/>
    </row>
    <row r="164" spans="2:21" ht="15" customHeight="1">
      <c r="B164" s="113"/>
      <c r="C164" s="113"/>
      <c r="D164" s="114"/>
      <c r="E164" s="114"/>
      <c r="F164" s="104"/>
      <c r="G164" s="104"/>
      <c r="H164" s="104"/>
      <c r="I164" s="104"/>
      <c r="J164" s="115"/>
      <c r="K164" s="115"/>
      <c r="L164" s="104"/>
      <c r="M164" s="104"/>
      <c r="N164" s="104"/>
      <c r="O164" s="104"/>
      <c r="P164" s="104"/>
      <c r="Q164" s="115"/>
      <c r="R164" s="115"/>
      <c r="S164" s="115"/>
      <c r="T164" s="104"/>
      <c r="U164" s="116"/>
    </row>
  </sheetData>
  <sheetProtection/>
  <autoFilter ref="A6:U125">
    <sortState ref="A7:U164">
      <sortCondition descending="1" sortBy="value" ref="U7:U164"/>
    </sortState>
  </autoFilter>
  <mergeCells count="2">
    <mergeCell ref="A1:U1"/>
    <mergeCell ref="H129:K129"/>
  </mergeCells>
  <printOptions/>
  <pageMargins left="0.8267716535433072" right="0.1968503937007874" top="0.11811023622047245" bottom="0.3" header="0.11811023622047245" footer="0"/>
  <pageSetup horizontalDpi="300" verticalDpi="300" orientation="portrait" scale="67" r:id="rId1"/>
  <headerFooter alignWithMargins="0"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U16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86" sqref="A86:A130"/>
    </sheetView>
  </sheetViews>
  <sheetFormatPr defaultColWidth="11.421875" defaultRowHeight="15" customHeight="1"/>
  <cols>
    <col min="1" max="1" width="4.00390625" style="118" bestFit="1" customWidth="1"/>
    <col min="2" max="2" width="12.00390625" style="103" bestFit="1" customWidth="1"/>
    <col min="3" max="3" width="9.00390625" style="103" bestFit="1" customWidth="1"/>
    <col min="4" max="4" width="2.7109375" style="118" customWidth="1"/>
    <col min="5" max="5" width="8.00390625" style="103" bestFit="1" customWidth="1"/>
    <col min="6" max="9" width="5.7109375" style="103" customWidth="1"/>
    <col min="10" max="11" width="5.7109375" style="113" customWidth="1"/>
    <col min="12" max="20" width="5.7109375" style="103" customWidth="1"/>
    <col min="21" max="21" width="11.140625" style="129" customWidth="1"/>
    <col min="22" max="30" width="5.7109375" style="104" customWidth="1"/>
    <col min="31" max="38" width="11.421875" style="104" customWidth="1"/>
    <col min="39" max="16384" width="11.421875" style="103" customWidth="1"/>
  </cols>
  <sheetData>
    <row r="1" spans="1:29" ht="29.25" customHeight="1">
      <c r="A1" s="201" t="s">
        <v>361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3"/>
      <c r="V1" s="105"/>
      <c r="W1" s="105"/>
      <c r="X1" s="105"/>
      <c r="Y1" s="105"/>
      <c r="Z1" s="105"/>
      <c r="AA1" s="105"/>
      <c r="AB1" s="105"/>
      <c r="AC1" s="105"/>
    </row>
    <row r="2" spans="1:21" ht="27.75" hidden="1">
      <c r="A2" s="139"/>
      <c r="B2" s="140"/>
      <c r="C2" s="140"/>
      <c r="D2" s="141"/>
      <c r="E2" s="140"/>
      <c r="F2" s="142" t="s">
        <v>264</v>
      </c>
      <c r="G2" s="142" t="s">
        <v>266</v>
      </c>
      <c r="H2" s="142" t="s">
        <v>266</v>
      </c>
      <c r="I2" s="142" t="s">
        <v>265</v>
      </c>
      <c r="J2" s="142" t="s">
        <v>265</v>
      </c>
      <c r="K2" s="142" t="s">
        <v>264</v>
      </c>
      <c r="L2" s="142" t="s">
        <v>267</v>
      </c>
      <c r="M2" s="142" t="s">
        <v>267</v>
      </c>
      <c r="N2" s="142" t="s">
        <v>264</v>
      </c>
      <c r="O2" s="142" t="s">
        <v>264</v>
      </c>
      <c r="P2" s="142" t="s">
        <v>268</v>
      </c>
      <c r="Q2" s="142"/>
      <c r="R2" s="142"/>
      <c r="S2" s="142"/>
      <c r="T2" s="140"/>
      <c r="U2" s="143"/>
    </row>
    <row r="3" spans="1:21" ht="15" customHeight="1">
      <c r="A3" s="166"/>
      <c r="B3" s="167"/>
      <c r="C3" s="167"/>
      <c r="D3" s="168"/>
      <c r="E3" s="186" t="s">
        <v>348</v>
      </c>
      <c r="F3" s="164">
        <v>50</v>
      </c>
      <c r="G3" s="164">
        <v>50</v>
      </c>
      <c r="H3" s="164">
        <v>25</v>
      </c>
      <c r="I3" s="164">
        <v>25</v>
      </c>
      <c r="J3" s="164">
        <v>25</v>
      </c>
      <c r="K3" s="164">
        <v>50</v>
      </c>
      <c r="L3" s="189" t="s">
        <v>356</v>
      </c>
      <c r="M3" s="189" t="s">
        <v>357</v>
      </c>
      <c r="N3" s="164">
        <v>50</v>
      </c>
      <c r="O3" s="164">
        <v>25</v>
      </c>
      <c r="P3" s="164">
        <v>50</v>
      </c>
      <c r="Q3" s="164">
        <v>25</v>
      </c>
      <c r="R3" s="164">
        <v>50</v>
      </c>
      <c r="S3" s="164">
        <v>25</v>
      </c>
      <c r="T3" s="187"/>
      <c r="U3" s="165"/>
    </row>
    <row r="4" spans="1:38" s="174" customFormat="1" ht="160.5">
      <c r="A4" s="144" t="s">
        <v>1</v>
      </c>
      <c r="B4" s="145" t="s">
        <v>212</v>
      </c>
      <c r="C4" s="145" t="s">
        <v>156</v>
      </c>
      <c r="D4" s="145" t="s">
        <v>270</v>
      </c>
      <c r="E4" s="145" t="s">
        <v>271</v>
      </c>
      <c r="F4" s="145" t="s">
        <v>349</v>
      </c>
      <c r="G4" s="145" t="s">
        <v>350</v>
      </c>
      <c r="H4" s="145" t="s">
        <v>350</v>
      </c>
      <c r="I4" s="145" t="s">
        <v>351</v>
      </c>
      <c r="J4" s="145" t="s">
        <v>352</v>
      </c>
      <c r="K4" s="145" t="s">
        <v>233</v>
      </c>
      <c r="L4" s="188" t="s">
        <v>205</v>
      </c>
      <c r="M4" s="188" t="s">
        <v>205</v>
      </c>
      <c r="N4" s="147" t="s">
        <v>353</v>
      </c>
      <c r="O4" s="147" t="s">
        <v>353</v>
      </c>
      <c r="P4" s="145" t="s">
        <v>354</v>
      </c>
      <c r="Q4" s="145" t="s">
        <v>354</v>
      </c>
      <c r="R4" s="145" t="s">
        <v>362</v>
      </c>
      <c r="S4" s="145" t="s">
        <v>362</v>
      </c>
      <c r="T4" s="145" t="s">
        <v>34</v>
      </c>
      <c r="U4" s="148" t="s">
        <v>221</v>
      </c>
      <c r="V4" s="160"/>
      <c r="W4" s="160"/>
      <c r="X4" s="160"/>
      <c r="Y4" s="173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</row>
    <row r="5" spans="1:21" ht="15" customHeight="1">
      <c r="A5" s="175"/>
      <c r="B5" s="163" t="s">
        <v>359</v>
      </c>
      <c r="C5" s="176"/>
      <c r="D5" s="177"/>
      <c r="E5" s="176"/>
      <c r="F5" s="164">
        <v>80</v>
      </c>
      <c r="G5" s="164">
        <v>100</v>
      </c>
      <c r="H5" s="164">
        <v>100</v>
      </c>
      <c r="I5" s="164">
        <v>200</v>
      </c>
      <c r="J5" s="164">
        <v>180</v>
      </c>
      <c r="K5" s="164">
        <v>60</v>
      </c>
      <c r="L5" s="164">
        <v>100</v>
      </c>
      <c r="M5" s="164">
        <v>100</v>
      </c>
      <c r="N5" s="164">
        <v>100</v>
      </c>
      <c r="O5" s="164">
        <v>150</v>
      </c>
      <c r="P5" s="164">
        <v>100</v>
      </c>
      <c r="Q5" s="164">
        <v>150</v>
      </c>
      <c r="R5" s="164">
        <v>100</v>
      </c>
      <c r="S5" s="164">
        <v>150</v>
      </c>
      <c r="T5" s="178"/>
      <c r="U5" s="165"/>
    </row>
    <row r="6" spans="1:21" ht="15" customHeight="1">
      <c r="A6" s="179"/>
      <c r="B6" s="180"/>
      <c r="C6" s="180"/>
      <c r="D6" s="181"/>
      <c r="E6" s="181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3"/>
      <c r="U6" s="157"/>
    </row>
    <row r="7" spans="1:38" s="113" customFormat="1" ht="15" customHeight="1">
      <c r="A7" s="130">
        <v>1</v>
      </c>
      <c r="B7" s="113" t="s">
        <v>173</v>
      </c>
      <c r="C7" s="113" t="s">
        <v>99</v>
      </c>
      <c r="D7" s="114"/>
      <c r="E7" s="114">
        <v>1962</v>
      </c>
      <c r="F7" s="193">
        <v>76</v>
      </c>
      <c r="G7" s="158">
        <v>94</v>
      </c>
      <c r="H7" s="158">
        <v>91</v>
      </c>
      <c r="I7" s="158"/>
      <c r="J7" s="158">
        <v>167</v>
      </c>
      <c r="K7" s="158">
        <v>55</v>
      </c>
      <c r="L7" s="158">
        <v>100</v>
      </c>
      <c r="M7" s="158">
        <v>100</v>
      </c>
      <c r="N7" s="158">
        <v>85</v>
      </c>
      <c r="O7" s="158">
        <v>133</v>
      </c>
      <c r="P7" s="158">
        <v>92</v>
      </c>
      <c r="Q7" s="158">
        <v>135</v>
      </c>
      <c r="R7" s="158">
        <v>89</v>
      </c>
      <c r="S7" s="158">
        <v>144</v>
      </c>
      <c r="T7" s="132">
        <f aca="true" t="shared" si="0" ref="T7:T25">MAX($F$5-F7,$G$5-G7,$H$5-H7,$I$5-I7,$J$5-J7,$K$5-K7,$L$5-L7,$M$5-M7,$N$5-N7,$O$5-O7,$P$5-P7,$Q$5-Q7,$R$5-R7,$S$5-S7)</f>
        <v>200</v>
      </c>
      <c r="U7" s="131">
        <f aca="true" t="shared" si="1" ref="U7:U49">SUM(F7:T7)</f>
        <v>1561</v>
      </c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</row>
    <row r="8" spans="1:21" ht="15" customHeight="1">
      <c r="A8" s="130">
        <v>2</v>
      </c>
      <c r="B8" s="113" t="s">
        <v>210</v>
      </c>
      <c r="C8" s="113" t="s">
        <v>211</v>
      </c>
      <c r="D8" s="114"/>
      <c r="E8" s="114">
        <v>1971</v>
      </c>
      <c r="F8" s="158">
        <v>68</v>
      </c>
      <c r="G8" s="158">
        <v>82</v>
      </c>
      <c r="H8" s="158">
        <v>93</v>
      </c>
      <c r="I8" s="158">
        <v>192</v>
      </c>
      <c r="J8" s="158">
        <v>172</v>
      </c>
      <c r="K8" s="158">
        <v>52</v>
      </c>
      <c r="L8" s="158">
        <v>100</v>
      </c>
      <c r="M8" s="158">
        <v>100</v>
      </c>
      <c r="N8" s="158">
        <v>82</v>
      </c>
      <c r="O8" s="158">
        <v>142</v>
      </c>
      <c r="P8" s="158">
        <v>90</v>
      </c>
      <c r="Q8" s="158">
        <v>134</v>
      </c>
      <c r="R8" s="158">
        <v>86</v>
      </c>
      <c r="S8" s="158">
        <v>141</v>
      </c>
      <c r="T8" s="132">
        <f t="shared" si="0"/>
        <v>18</v>
      </c>
      <c r="U8" s="131">
        <f t="shared" si="1"/>
        <v>1552</v>
      </c>
    </row>
    <row r="9" spans="1:21" ht="15" customHeight="1">
      <c r="A9" s="130">
        <v>3</v>
      </c>
      <c r="B9" s="113" t="s">
        <v>101</v>
      </c>
      <c r="C9" s="113" t="s">
        <v>102</v>
      </c>
      <c r="D9" s="114"/>
      <c r="E9" s="114">
        <v>1946</v>
      </c>
      <c r="F9" s="158">
        <v>65</v>
      </c>
      <c r="G9" s="158">
        <v>83</v>
      </c>
      <c r="H9" s="158">
        <v>92</v>
      </c>
      <c r="I9" s="158">
        <v>188</v>
      </c>
      <c r="J9" s="158">
        <v>165</v>
      </c>
      <c r="K9" s="158">
        <v>48</v>
      </c>
      <c r="L9" s="158">
        <v>100</v>
      </c>
      <c r="M9" s="158">
        <v>100</v>
      </c>
      <c r="N9" s="158">
        <v>82</v>
      </c>
      <c r="O9" s="158">
        <v>138</v>
      </c>
      <c r="P9" s="193">
        <v>94</v>
      </c>
      <c r="Q9" s="158">
        <v>141</v>
      </c>
      <c r="R9" s="158">
        <v>81</v>
      </c>
      <c r="S9" s="158">
        <v>123</v>
      </c>
      <c r="T9" s="132">
        <f t="shared" si="0"/>
        <v>27</v>
      </c>
      <c r="U9" s="131">
        <f t="shared" si="1"/>
        <v>1527</v>
      </c>
    </row>
    <row r="10" spans="1:21" ht="15" customHeight="1">
      <c r="A10" s="130">
        <v>4</v>
      </c>
      <c r="B10" s="113" t="s">
        <v>147</v>
      </c>
      <c r="C10" s="113" t="s">
        <v>148</v>
      </c>
      <c r="D10" s="114"/>
      <c r="E10" s="114">
        <v>1964</v>
      </c>
      <c r="F10" s="158">
        <v>75</v>
      </c>
      <c r="G10" s="158">
        <v>82</v>
      </c>
      <c r="H10" s="158">
        <v>91</v>
      </c>
      <c r="I10" s="158">
        <v>190</v>
      </c>
      <c r="J10" s="158">
        <v>173</v>
      </c>
      <c r="K10" s="158">
        <v>53</v>
      </c>
      <c r="L10" s="158">
        <v>100</v>
      </c>
      <c r="M10" s="158">
        <v>100</v>
      </c>
      <c r="N10" s="158">
        <v>86</v>
      </c>
      <c r="O10" s="158">
        <v>124</v>
      </c>
      <c r="P10" s="158">
        <v>83</v>
      </c>
      <c r="Q10" s="158">
        <v>134</v>
      </c>
      <c r="R10" s="158">
        <v>79</v>
      </c>
      <c r="S10" s="158">
        <v>125</v>
      </c>
      <c r="T10" s="132">
        <f t="shared" si="0"/>
        <v>26</v>
      </c>
      <c r="U10" s="131">
        <f t="shared" si="1"/>
        <v>1521</v>
      </c>
    </row>
    <row r="11" spans="1:21" ht="15" customHeight="1">
      <c r="A11" s="130">
        <v>5</v>
      </c>
      <c r="B11" s="113" t="s">
        <v>273</v>
      </c>
      <c r="C11" s="113" t="s">
        <v>238</v>
      </c>
      <c r="D11" s="114"/>
      <c r="E11" s="114">
        <v>1966</v>
      </c>
      <c r="F11" s="158">
        <v>64</v>
      </c>
      <c r="G11" s="158">
        <v>79</v>
      </c>
      <c r="H11" s="158">
        <v>81</v>
      </c>
      <c r="I11" s="158">
        <v>192</v>
      </c>
      <c r="J11" s="158">
        <v>172</v>
      </c>
      <c r="K11" s="158">
        <v>49</v>
      </c>
      <c r="L11" s="158">
        <v>100</v>
      </c>
      <c r="M11" s="158">
        <v>100</v>
      </c>
      <c r="N11" s="158">
        <v>85</v>
      </c>
      <c r="O11" s="158">
        <v>136</v>
      </c>
      <c r="P11" s="158">
        <v>90</v>
      </c>
      <c r="Q11" s="158">
        <v>131</v>
      </c>
      <c r="R11" s="158">
        <v>87</v>
      </c>
      <c r="S11" s="158">
        <v>126</v>
      </c>
      <c r="T11" s="132">
        <f t="shared" si="0"/>
        <v>24</v>
      </c>
      <c r="U11" s="131">
        <f t="shared" si="1"/>
        <v>1516</v>
      </c>
    </row>
    <row r="12" spans="1:21" ht="15" customHeight="1">
      <c r="A12" s="130">
        <v>6</v>
      </c>
      <c r="B12" s="113" t="s">
        <v>135</v>
      </c>
      <c r="C12" s="113" t="s">
        <v>136</v>
      </c>
      <c r="D12" s="114"/>
      <c r="E12" s="114">
        <v>1950</v>
      </c>
      <c r="F12" s="158">
        <v>65</v>
      </c>
      <c r="G12" s="158">
        <v>62</v>
      </c>
      <c r="H12" s="158">
        <v>89</v>
      </c>
      <c r="I12" s="158">
        <v>174</v>
      </c>
      <c r="J12" s="158">
        <v>146</v>
      </c>
      <c r="K12" s="158">
        <v>54</v>
      </c>
      <c r="L12" s="158">
        <v>100</v>
      </c>
      <c r="M12" s="158">
        <v>100</v>
      </c>
      <c r="N12" s="158">
        <v>80</v>
      </c>
      <c r="O12" s="158">
        <v>134</v>
      </c>
      <c r="P12" s="158">
        <v>89</v>
      </c>
      <c r="Q12" s="193">
        <v>142</v>
      </c>
      <c r="R12" s="158">
        <v>85</v>
      </c>
      <c r="S12" s="158">
        <v>126</v>
      </c>
      <c r="T12" s="132">
        <f t="shared" si="0"/>
        <v>38</v>
      </c>
      <c r="U12" s="131">
        <f t="shared" si="1"/>
        <v>1484</v>
      </c>
    </row>
    <row r="13" spans="1:21" ht="15" customHeight="1">
      <c r="A13" s="130">
        <v>7</v>
      </c>
      <c r="B13" s="113" t="s">
        <v>96</v>
      </c>
      <c r="C13" s="113" t="s">
        <v>97</v>
      </c>
      <c r="D13" s="114"/>
      <c r="E13" s="114">
        <v>1969</v>
      </c>
      <c r="F13" s="158">
        <v>72</v>
      </c>
      <c r="G13" s="158">
        <v>88</v>
      </c>
      <c r="H13" s="193">
        <v>97</v>
      </c>
      <c r="I13" s="158">
        <v>197</v>
      </c>
      <c r="J13" s="158">
        <v>174</v>
      </c>
      <c r="K13" s="158"/>
      <c r="L13" s="158">
        <v>100</v>
      </c>
      <c r="M13" s="158">
        <v>100</v>
      </c>
      <c r="N13" s="193">
        <v>94</v>
      </c>
      <c r="O13" s="158">
        <v>142</v>
      </c>
      <c r="P13" s="158"/>
      <c r="Q13" s="158"/>
      <c r="R13" s="158">
        <v>93</v>
      </c>
      <c r="S13" s="158">
        <v>135</v>
      </c>
      <c r="T13" s="132">
        <f t="shared" si="0"/>
        <v>150</v>
      </c>
      <c r="U13" s="131">
        <f t="shared" si="1"/>
        <v>1442</v>
      </c>
    </row>
    <row r="14" spans="1:255" ht="15" customHeight="1">
      <c r="A14" s="130">
        <v>8</v>
      </c>
      <c r="B14" s="113" t="s">
        <v>191</v>
      </c>
      <c r="C14" s="113" t="s">
        <v>93</v>
      </c>
      <c r="D14" s="114"/>
      <c r="E14" s="114">
        <v>1961</v>
      </c>
      <c r="F14" s="158">
        <v>71</v>
      </c>
      <c r="G14" s="193">
        <v>95</v>
      </c>
      <c r="H14" s="193">
        <v>97</v>
      </c>
      <c r="I14" s="193">
        <v>198</v>
      </c>
      <c r="J14" s="193">
        <v>179</v>
      </c>
      <c r="K14" s="158"/>
      <c r="L14" s="158"/>
      <c r="M14" s="158"/>
      <c r="N14" s="158">
        <v>88</v>
      </c>
      <c r="O14" s="158">
        <v>141</v>
      </c>
      <c r="P14" s="158">
        <v>92</v>
      </c>
      <c r="Q14" s="158"/>
      <c r="R14" s="193">
        <v>95</v>
      </c>
      <c r="S14" s="193">
        <v>147</v>
      </c>
      <c r="T14" s="132">
        <f t="shared" si="0"/>
        <v>150</v>
      </c>
      <c r="U14" s="131">
        <f t="shared" si="1"/>
        <v>1353</v>
      </c>
      <c r="AF14" s="115"/>
      <c r="AH14" s="111"/>
      <c r="AJ14" s="115"/>
      <c r="AK14" s="115"/>
      <c r="AL14" s="117"/>
      <c r="AW14" s="113"/>
      <c r="AY14" s="112"/>
      <c r="BA14" s="113"/>
      <c r="BB14" s="113"/>
      <c r="BC14" s="114"/>
      <c r="BN14" s="113"/>
      <c r="BP14" s="112"/>
      <c r="BR14" s="113"/>
      <c r="BS14" s="113"/>
      <c r="BT14" s="114"/>
      <c r="CE14" s="113"/>
      <c r="CG14" s="112"/>
      <c r="CI14" s="113"/>
      <c r="CJ14" s="113"/>
      <c r="CK14" s="114"/>
      <c r="CV14" s="113"/>
      <c r="CX14" s="112"/>
      <c r="CZ14" s="113"/>
      <c r="DA14" s="113"/>
      <c r="DB14" s="114"/>
      <c r="DM14" s="113"/>
      <c r="DO14" s="112"/>
      <c r="DQ14" s="113"/>
      <c r="DR14" s="113"/>
      <c r="DS14" s="114"/>
      <c r="ED14" s="113"/>
      <c r="EF14" s="112"/>
      <c r="EH14" s="113"/>
      <c r="EI14" s="113"/>
      <c r="EJ14" s="114"/>
      <c r="EU14" s="113"/>
      <c r="EW14" s="112"/>
      <c r="EY14" s="113"/>
      <c r="EZ14" s="113"/>
      <c r="FA14" s="114"/>
      <c r="FL14" s="113"/>
      <c r="FN14" s="112"/>
      <c r="FP14" s="113"/>
      <c r="FQ14" s="113"/>
      <c r="FR14" s="114"/>
      <c r="GC14" s="113"/>
      <c r="GE14" s="112"/>
      <c r="GG14" s="113"/>
      <c r="GH14" s="113"/>
      <c r="GI14" s="114"/>
      <c r="GT14" s="113"/>
      <c r="GV14" s="112"/>
      <c r="GX14" s="113"/>
      <c r="GY14" s="113"/>
      <c r="GZ14" s="114"/>
      <c r="HK14" s="113"/>
      <c r="HM14" s="112"/>
      <c r="HO14" s="113"/>
      <c r="HP14" s="113"/>
      <c r="HQ14" s="114"/>
      <c r="IB14" s="113"/>
      <c r="ID14" s="112"/>
      <c r="IF14" s="113"/>
      <c r="IG14" s="113"/>
      <c r="IH14" s="114"/>
      <c r="IS14" s="113"/>
      <c r="IU14" s="112"/>
    </row>
    <row r="15" spans="1:255" ht="15" customHeight="1">
      <c r="A15" s="130">
        <v>9</v>
      </c>
      <c r="B15" s="113" t="s">
        <v>189</v>
      </c>
      <c r="C15" s="113" t="s">
        <v>108</v>
      </c>
      <c r="D15" s="114"/>
      <c r="E15" s="114">
        <v>1960</v>
      </c>
      <c r="F15" s="158"/>
      <c r="G15" s="158">
        <v>82</v>
      </c>
      <c r="H15" s="158">
        <v>86</v>
      </c>
      <c r="I15" s="158">
        <v>192</v>
      </c>
      <c r="J15" s="158">
        <v>169</v>
      </c>
      <c r="K15" s="158">
        <v>43</v>
      </c>
      <c r="L15" s="158">
        <v>100</v>
      </c>
      <c r="M15" s="158">
        <v>100</v>
      </c>
      <c r="N15" s="158">
        <v>77</v>
      </c>
      <c r="O15" s="158">
        <v>136</v>
      </c>
      <c r="P15" s="158"/>
      <c r="Q15" s="158"/>
      <c r="R15" s="158">
        <v>85</v>
      </c>
      <c r="S15" s="158">
        <v>128</v>
      </c>
      <c r="T15" s="132">
        <f t="shared" si="0"/>
        <v>150</v>
      </c>
      <c r="U15" s="131">
        <f t="shared" si="1"/>
        <v>1348</v>
      </c>
      <c r="AF15" s="115"/>
      <c r="AH15" s="111"/>
      <c r="AJ15" s="115"/>
      <c r="AK15" s="115"/>
      <c r="AL15" s="117"/>
      <c r="AW15" s="113"/>
      <c r="AY15" s="112"/>
      <c r="BA15" s="113"/>
      <c r="BB15" s="113"/>
      <c r="BC15" s="114"/>
      <c r="BN15" s="113"/>
      <c r="BP15" s="112"/>
      <c r="BR15" s="113"/>
      <c r="BS15" s="113"/>
      <c r="BT15" s="114"/>
      <c r="CE15" s="113"/>
      <c r="CG15" s="112"/>
      <c r="CI15" s="113"/>
      <c r="CJ15" s="113"/>
      <c r="CK15" s="114"/>
      <c r="CV15" s="113"/>
      <c r="CX15" s="112"/>
      <c r="CZ15" s="113"/>
      <c r="DA15" s="113"/>
      <c r="DB15" s="114"/>
      <c r="DM15" s="113"/>
      <c r="DO15" s="112"/>
      <c r="DQ15" s="113"/>
      <c r="DR15" s="113"/>
      <c r="DS15" s="114"/>
      <c r="ED15" s="113"/>
      <c r="EF15" s="112"/>
      <c r="EH15" s="113"/>
      <c r="EI15" s="113"/>
      <c r="EJ15" s="114"/>
      <c r="EU15" s="113"/>
      <c r="EW15" s="112"/>
      <c r="EY15" s="113"/>
      <c r="EZ15" s="113"/>
      <c r="FA15" s="114"/>
      <c r="FL15" s="113"/>
      <c r="FN15" s="112"/>
      <c r="FP15" s="113"/>
      <c r="FQ15" s="113"/>
      <c r="FR15" s="114"/>
      <c r="GC15" s="113"/>
      <c r="GE15" s="112"/>
      <c r="GG15" s="113"/>
      <c r="GH15" s="113"/>
      <c r="GI15" s="114"/>
      <c r="GT15" s="113"/>
      <c r="GV15" s="112"/>
      <c r="GX15" s="113"/>
      <c r="GY15" s="113"/>
      <c r="GZ15" s="114"/>
      <c r="HK15" s="113"/>
      <c r="HM15" s="112"/>
      <c r="HO15" s="113"/>
      <c r="HP15" s="113"/>
      <c r="HQ15" s="114"/>
      <c r="IB15" s="113"/>
      <c r="ID15" s="112"/>
      <c r="IF15" s="113"/>
      <c r="IG15" s="113"/>
      <c r="IH15" s="114"/>
      <c r="IS15" s="113"/>
      <c r="IU15" s="112"/>
    </row>
    <row r="16" spans="1:21" ht="15" customHeight="1">
      <c r="A16" s="130">
        <v>10</v>
      </c>
      <c r="B16" s="113" t="s">
        <v>183</v>
      </c>
      <c r="C16" s="113" t="s">
        <v>95</v>
      </c>
      <c r="D16" s="114"/>
      <c r="E16" s="114">
        <v>1942</v>
      </c>
      <c r="F16" s="158">
        <v>73</v>
      </c>
      <c r="G16" s="158">
        <v>85</v>
      </c>
      <c r="H16" s="193">
        <v>97</v>
      </c>
      <c r="I16" s="158">
        <v>193</v>
      </c>
      <c r="J16" s="158">
        <v>169</v>
      </c>
      <c r="K16" s="193">
        <v>56</v>
      </c>
      <c r="L16" s="158">
        <v>100</v>
      </c>
      <c r="M16" s="158">
        <v>100</v>
      </c>
      <c r="N16" s="158">
        <v>90</v>
      </c>
      <c r="O16" s="193">
        <v>143</v>
      </c>
      <c r="P16" s="158">
        <v>90</v>
      </c>
      <c r="Q16" s="158"/>
      <c r="R16" s="158"/>
      <c r="S16" s="158"/>
      <c r="T16" s="132">
        <f t="shared" si="0"/>
        <v>150</v>
      </c>
      <c r="U16" s="131">
        <f t="shared" si="1"/>
        <v>1346</v>
      </c>
    </row>
    <row r="17" spans="1:21" ht="15" customHeight="1">
      <c r="A17" s="130">
        <v>11</v>
      </c>
      <c r="B17" s="113" t="s">
        <v>125</v>
      </c>
      <c r="C17" s="113" t="s">
        <v>126</v>
      </c>
      <c r="D17" s="114"/>
      <c r="E17" s="114">
        <v>1949</v>
      </c>
      <c r="F17" s="158">
        <v>64</v>
      </c>
      <c r="G17" s="158">
        <v>78</v>
      </c>
      <c r="H17" s="158">
        <v>91</v>
      </c>
      <c r="I17" s="158">
        <v>183</v>
      </c>
      <c r="J17" s="158">
        <v>161</v>
      </c>
      <c r="K17" s="158">
        <v>52</v>
      </c>
      <c r="L17" s="158"/>
      <c r="M17" s="158"/>
      <c r="N17" s="158">
        <v>84</v>
      </c>
      <c r="O17" s="158">
        <v>141</v>
      </c>
      <c r="P17" s="158"/>
      <c r="Q17" s="158"/>
      <c r="R17" s="158"/>
      <c r="S17" s="158"/>
      <c r="T17" s="132">
        <f t="shared" si="0"/>
        <v>150</v>
      </c>
      <c r="U17" s="131">
        <f t="shared" si="1"/>
        <v>1004</v>
      </c>
    </row>
    <row r="18" spans="1:21" ht="15" customHeight="1">
      <c r="A18" s="130">
        <v>12</v>
      </c>
      <c r="B18" s="113" t="s">
        <v>194</v>
      </c>
      <c r="C18" s="113" t="s">
        <v>95</v>
      </c>
      <c r="D18" s="114"/>
      <c r="E18" s="114">
        <v>1943</v>
      </c>
      <c r="F18" s="158">
        <v>68</v>
      </c>
      <c r="G18" s="158">
        <v>84</v>
      </c>
      <c r="H18" s="158">
        <v>93</v>
      </c>
      <c r="I18" s="158">
        <v>193</v>
      </c>
      <c r="J18" s="158">
        <v>175</v>
      </c>
      <c r="K18" s="158"/>
      <c r="L18" s="158">
        <v>100</v>
      </c>
      <c r="M18" s="158">
        <v>100</v>
      </c>
      <c r="N18" s="158"/>
      <c r="O18" s="158"/>
      <c r="P18" s="158"/>
      <c r="Q18" s="158"/>
      <c r="R18" s="158"/>
      <c r="S18" s="158"/>
      <c r="T18" s="132">
        <f t="shared" si="0"/>
        <v>150</v>
      </c>
      <c r="U18" s="131">
        <f t="shared" si="1"/>
        <v>963</v>
      </c>
    </row>
    <row r="19" spans="1:255" ht="15" customHeight="1">
      <c r="A19" s="130">
        <v>14</v>
      </c>
      <c r="B19" s="113" t="s">
        <v>263</v>
      </c>
      <c r="C19" s="113" t="s">
        <v>122</v>
      </c>
      <c r="D19" s="114"/>
      <c r="E19" s="114">
        <v>1961</v>
      </c>
      <c r="F19" s="158"/>
      <c r="G19" s="158">
        <v>74</v>
      </c>
      <c r="H19" s="158">
        <v>87</v>
      </c>
      <c r="I19" s="158"/>
      <c r="J19" s="158"/>
      <c r="K19" s="158"/>
      <c r="L19" s="158">
        <v>100</v>
      </c>
      <c r="M19" s="158"/>
      <c r="N19" s="158">
        <v>71</v>
      </c>
      <c r="O19" s="158">
        <v>132</v>
      </c>
      <c r="P19" s="158"/>
      <c r="Q19" s="158"/>
      <c r="R19" s="158">
        <v>73</v>
      </c>
      <c r="S19" s="158">
        <v>128</v>
      </c>
      <c r="T19" s="132">
        <f t="shared" si="0"/>
        <v>200</v>
      </c>
      <c r="U19" s="131">
        <f t="shared" si="1"/>
        <v>865</v>
      </c>
      <c r="AF19" s="115"/>
      <c r="AH19" s="111"/>
      <c r="AJ19" s="115"/>
      <c r="AK19" s="115"/>
      <c r="AL19" s="117"/>
      <c r="AW19" s="113"/>
      <c r="AY19" s="112"/>
      <c r="BA19" s="113"/>
      <c r="BB19" s="113"/>
      <c r="BC19" s="114"/>
      <c r="BN19" s="113"/>
      <c r="BP19" s="112"/>
      <c r="BR19" s="113"/>
      <c r="BS19" s="113"/>
      <c r="BT19" s="114"/>
      <c r="CE19" s="113"/>
      <c r="CG19" s="112"/>
      <c r="CI19" s="113"/>
      <c r="CJ19" s="113"/>
      <c r="CK19" s="114"/>
      <c r="CV19" s="113"/>
      <c r="CX19" s="112"/>
      <c r="CZ19" s="113"/>
      <c r="DA19" s="113"/>
      <c r="DB19" s="114"/>
      <c r="DM19" s="113"/>
      <c r="DO19" s="112"/>
      <c r="DQ19" s="113"/>
      <c r="DR19" s="113"/>
      <c r="DS19" s="114"/>
      <c r="ED19" s="113"/>
      <c r="EF19" s="112"/>
      <c r="EH19" s="113"/>
      <c r="EI19" s="113"/>
      <c r="EJ19" s="114"/>
      <c r="EU19" s="113"/>
      <c r="EW19" s="112"/>
      <c r="EY19" s="113"/>
      <c r="EZ19" s="113"/>
      <c r="FA19" s="114"/>
      <c r="FL19" s="113"/>
      <c r="FN19" s="112"/>
      <c r="FP19" s="113"/>
      <c r="FQ19" s="113"/>
      <c r="FR19" s="114"/>
      <c r="GC19" s="113"/>
      <c r="GE19" s="112"/>
      <c r="GG19" s="113"/>
      <c r="GH19" s="113"/>
      <c r="GI19" s="114"/>
      <c r="GT19" s="113"/>
      <c r="GV19" s="112"/>
      <c r="GX19" s="113"/>
      <c r="GY19" s="113"/>
      <c r="GZ19" s="114"/>
      <c r="HK19" s="113"/>
      <c r="HM19" s="112"/>
      <c r="HO19" s="113"/>
      <c r="HP19" s="113"/>
      <c r="HQ19" s="114"/>
      <c r="IB19" s="113"/>
      <c r="ID19" s="112"/>
      <c r="IF19" s="113"/>
      <c r="IG19" s="113"/>
      <c r="IH19" s="114"/>
      <c r="IS19" s="113"/>
      <c r="IU19" s="112"/>
    </row>
    <row r="20" spans="1:21" ht="15" customHeight="1">
      <c r="A20" s="130">
        <v>13</v>
      </c>
      <c r="B20" s="113" t="s">
        <v>219</v>
      </c>
      <c r="C20" s="113" t="s">
        <v>106</v>
      </c>
      <c r="D20" s="114"/>
      <c r="E20" s="114">
        <v>1974</v>
      </c>
      <c r="F20" s="158"/>
      <c r="G20" s="158"/>
      <c r="H20" s="158"/>
      <c r="I20" s="158">
        <v>193</v>
      </c>
      <c r="J20" s="158">
        <v>171</v>
      </c>
      <c r="K20" s="158"/>
      <c r="L20" s="158">
        <v>100</v>
      </c>
      <c r="M20" s="158"/>
      <c r="N20" s="158">
        <v>90</v>
      </c>
      <c r="O20" s="158">
        <v>135</v>
      </c>
      <c r="P20" s="158"/>
      <c r="Q20" s="158"/>
      <c r="R20" s="158"/>
      <c r="S20" s="158"/>
      <c r="T20" s="132">
        <f t="shared" si="0"/>
        <v>150</v>
      </c>
      <c r="U20" s="131">
        <f t="shared" si="1"/>
        <v>839</v>
      </c>
    </row>
    <row r="21" spans="1:21" ht="15" customHeight="1">
      <c r="A21" s="130">
        <v>15</v>
      </c>
      <c r="B21" s="113" t="s">
        <v>184</v>
      </c>
      <c r="C21" s="113" t="s">
        <v>162</v>
      </c>
      <c r="D21" s="114"/>
      <c r="E21" s="114">
        <v>1980</v>
      </c>
      <c r="F21" s="158"/>
      <c r="G21" s="158">
        <v>76</v>
      </c>
      <c r="H21" s="158">
        <v>93</v>
      </c>
      <c r="I21" s="158"/>
      <c r="J21" s="158"/>
      <c r="K21" s="158"/>
      <c r="L21" s="158"/>
      <c r="M21" s="158"/>
      <c r="N21" s="158">
        <v>85</v>
      </c>
      <c r="O21" s="158">
        <v>141</v>
      </c>
      <c r="P21" s="158"/>
      <c r="Q21" s="158"/>
      <c r="R21" s="158">
        <v>92</v>
      </c>
      <c r="S21" s="158">
        <v>142</v>
      </c>
      <c r="T21" s="132">
        <f t="shared" si="0"/>
        <v>200</v>
      </c>
      <c r="U21" s="131">
        <f t="shared" si="1"/>
        <v>829</v>
      </c>
    </row>
    <row r="22" spans="1:255" ht="15" customHeight="1">
      <c r="A22" s="130">
        <v>16</v>
      </c>
      <c r="B22" s="113" t="s">
        <v>147</v>
      </c>
      <c r="C22" s="113" t="s">
        <v>132</v>
      </c>
      <c r="D22" s="114"/>
      <c r="E22" s="114">
        <v>1959</v>
      </c>
      <c r="F22" s="158"/>
      <c r="G22" s="158">
        <v>71</v>
      </c>
      <c r="H22" s="158"/>
      <c r="I22" s="158">
        <v>155</v>
      </c>
      <c r="J22" s="158">
        <v>148</v>
      </c>
      <c r="K22" s="158"/>
      <c r="L22" s="158">
        <v>100</v>
      </c>
      <c r="M22" s="158">
        <v>100</v>
      </c>
      <c r="N22" s="158"/>
      <c r="O22" s="158">
        <v>98</v>
      </c>
      <c r="P22" s="158"/>
      <c r="Q22" s="158"/>
      <c r="R22" s="158"/>
      <c r="S22" s="158"/>
      <c r="T22" s="132">
        <f t="shared" si="0"/>
        <v>150</v>
      </c>
      <c r="U22" s="131">
        <f t="shared" si="1"/>
        <v>822</v>
      </c>
      <c r="AF22" s="115"/>
      <c r="AH22" s="111"/>
      <c r="AJ22" s="115"/>
      <c r="AK22" s="115"/>
      <c r="AL22" s="117"/>
      <c r="AW22" s="113"/>
      <c r="AY22" s="112"/>
      <c r="BA22" s="113"/>
      <c r="BB22" s="113"/>
      <c r="BC22" s="114"/>
      <c r="BN22" s="113"/>
      <c r="BP22" s="112"/>
      <c r="BR22" s="113"/>
      <c r="BS22" s="113"/>
      <c r="BT22" s="114"/>
      <c r="CE22" s="113"/>
      <c r="CG22" s="112"/>
      <c r="CI22" s="113"/>
      <c r="CJ22" s="113"/>
      <c r="CK22" s="114"/>
      <c r="CV22" s="113"/>
      <c r="CX22" s="112"/>
      <c r="CZ22" s="113"/>
      <c r="DA22" s="113"/>
      <c r="DB22" s="114"/>
      <c r="DM22" s="113"/>
      <c r="DO22" s="112"/>
      <c r="DQ22" s="113"/>
      <c r="DR22" s="113"/>
      <c r="DS22" s="114"/>
      <c r="ED22" s="113"/>
      <c r="EF22" s="112"/>
      <c r="EH22" s="113"/>
      <c r="EI22" s="113"/>
      <c r="EJ22" s="114"/>
      <c r="EU22" s="113"/>
      <c r="EW22" s="112"/>
      <c r="EY22" s="113"/>
      <c r="EZ22" s="113"/>
      <c r="FA22" s="114"/>
      <c r="FL22" s="113"/>
      <c r="FN22" s="112"/>
      <c r="FP22" s="113"/>
      <c r="FQ22" s="113"/>
      <c r="FR22" s="114"/>
      <c r="GC22" s="113"/>
      <c r="GE22" s="112"/>
      <c r="GG22" s="113"/>
      <c r="GH22" s="113"/>
      <c r="GI22" s="114"/>
      <c r="GT22" s="113"/>
      <c r="GV22" s="112"/>
      <c r="GX22" s="113"/>
      <c r="GY22" s="113"/>
      <c r="GZ22" s="114"/>
      <c r="HK22" s="113"/>
      <c r="HM22" s="112"/>
      <c r="HO22" s="113"/>
      <c r="HP22" s="113"/>
      <c r="HQ22" s="114"/>
      <c r="IB22" s="113"/>
      <c r="ID22" s="112"/>
      <c r="IF22" s="113"/>
      <c r="IG22" s="113"/>
      <c r="IH22" s="114"/>
      <c r="IS22" s="113"/>
      <c r="IU22" s="112"/>
    </row>
    <row r="23" spans="1:21" ht="15" customHeight="1">
      <c r="A23" s="130">
        <v>17</v>
      </c>
      <c r="B23" s="113" t="s">
        <v>170</v>
      </c>
      <c r="C23" s="113" t="s">
        <v>103</v>
      </c>
      <c r="D23" s="114"/>
      <c r="E23" s="114">
        <v>1972</v>
      </c>
      <c r="F23" s="158"/>
      <c r="G23" s="158"/>
      <c r="H23" s="158"/>
      <c r="I23" s="158">
        <v>190</v>
      </c>
      <c r="J23" s="158">
        <v>178</v>
      </c>
      <c r="K23" s="158"/>
      <c r="L23" s="158">
        <v>100</v>
      </c>
      <c r="M23" s="158">
        <v>100</v>
      </c>
      <c r="N23" s="158"/>
      <c r="O23" s="158"/>
      <c r="P23" s="158"/>
      <c r="Q23" s="158"/>
      <c r="R23" s="158"/>
      <c r="S23" s="158"/>
      <c r="T23" s="132">
        <f t="shared" si="0"/>
        <v>150</v>
      </c>
      <c r="U23" s="131">
        <f t="shared" si="1"/>
        <v>718</v>
      </c>
    </row>
    <row r="24" spans="1:21" ht="15" customHeight="1">
      <c r="A24" s="130">
        <v>18</v>
      </c>
      <c r="B24" s="113" t="s">
        <v>179</v>
      </c>
      <c r="C24" s="113" t="s">
        <v>115</v>
      </c>
      <c r="D24" s="114"/>
      <c r="E24" s="114">
        <v>1957</v>
      </c>
      <c r="F24" s="158"/>
      <c r="G24" s="158"/>
      <c r="H24" s="158"/>
      <c r="I24" s="158">
        <v>168</v>
      </c>
      <c r="J24" s="158">
        <v>150</v>
      </c>
      <c r="K24" s="158"/>
      <c r="L24" s="158">
        <v>100</v>
      </c>
      <c r="M24" s="158"/>
      <c r="N24" s="158"/>
      <c r="O24" s="158">
        <v>135</v>
      </c>
      <c r="P24" s="158"/>
      <c r="Q24" s="158"/>
      <c r="R24" s="158"/>
      <c r="S24" s="158"/>
      <c r="T24" s="132">
        <f t="shared" si="0"/>
        <v>150</v>
      </c>
      <c r="U24" s="131">
        <f t="shared" si="1"/>
        <v>703</v>
      </c>
    </row>
    <row r="25" spans="1:21" ht="15" customHeight="1">
      <c r="A25" s="130">
        <v>19</v>
      </c>
      <c r="B25" s="113" t="s">
        <v>170</v>
      </c>
      <c r="C25" s="113" t="s">
        <v>216</v>
      </c>
      <c r="D25" s="114" t="s">
        <v>269</v>
      </c>
      <c r="E25" s="114">
        <v>1995</v>
      </c>
      <c r="F25" s="158"/>
      <c r="G25" s="158"/>
      <c r="H25" s="158"/>
      <c r="I25" s="158"/>
      <c r="J25" s="158">
        <v>170</v>
      </c>
      <c r="K25" s="158">
        <v>47</v>
      </c>
      <c r="L25" s="158">
        <v>100</v>
      </c>
      <c r="M25" s="158"/>
      <c r="N25" s="158"/>
      <c r="O25" s="158"/>
      <c r="P25" s="158"/>
      <c r="Q25" s="158"/>
      <c r="R25" s="158"/>
      <c r="S25" s="158">
        <v>139</v>
      </c>
      <c r="T25" s="132">
        <f t="shared" si="0"/>
        <v>200</v>
      </c>
      <c r="U25" s="131">
        <f t="shared" si="1"/>
        <v>656</v>
      </c>
    </row>
    <row r="26" spans="1:21" ht="15" customHeight="1">
      <c r="A26" s="130">
        <v>34</v>
      </c>
      <c r="B26" s="113" t="s">
        <v>364</v>
      </c>
      <c r="C26" s="113" t="s">
        <v>259</v>
      </c>
      <c r="D26" s="114" t="s">
        <v>334</v>
      </c>
      <c r="E26" s="114">
        <v>2001</v>
      </c>
      <c r="F26" s="158"/>
      <c r="G26" s="158"/>
      <c r="H26" s="158"/>
      <c r="I26" s="158">
        <v>172</v>
      </c>
      <c r="J26" s="158">
        <v>140</v>
      </c>
      <c r="K26" s="158">
        <v>48</v>
      </c>
      <c r="L26" s="158"/>
      <c r="M26" s="158"/>
      <c r="N26" s="158"/>
      <c r="O26" s="158"/>
      <c r="P26" s="158"/>
      <c r="Q26" s="158"/>
      <c r="R26" s="158"/>
      <c r="S26" s="158">
        <v>131</v>
      </c>
      <c r="T26" s="132">
        <v>150</v>
      </c>
      <c r="U26" s="192">
        <f t="shared" si="1"/>
        <v>641</v>
      </c>
    </row>
    <row r="27" spans="1:255" ht="15" customHeight="1">
      <c r="A27" s="130">
        <v>20</v>
      </c>
      <c r="B27" s="113" t="s">
        <v>207</v>
      </c>
      <c r="C27" s="113" t="s">
        <v>143</v>
      </c>
      <c r="D27" s="114"/>
      <c r="E27" s="114">
        <v>1946</v>
      </c>
      <c r="F27" s="158"/>
      <c r="G27" s="158"/>
      <c r="H27" s="158"/>
      <c r="I27" s="158"/>
      <c r="J27" s="158">
        <v>162</v>
      </c>
      <c r="K27" s="158">
        <v>42</v>
      </c>
      <c r="L27" s="158"/>
      <c r="M27" s="158"/>
      <c r="N27" s="158">
        <v>78</v>
      </c>
      <c r="O27" s="158">
        <v>136</v>
      </c>
      <c r="P27" s="158"/>
      <c r="Q27" s="158"/>
      <c r="R27" s="158"/>
      <c r="S27" s="158"/>
      <c r="T27" s="132">
        <f aca="true" t="shared" si="2" ref="T27:T49">MAX($F$5-F27,$G$5-G27,$H$5-H27,$I$5-I27,$J$5-J27,$K$5-K27,$L$5-L27,$M$5-M27,$N$5-N27,$O$5-O27,$P$5-P27,$Q$5-Q27,$R$5-R27,$S$5-S27)</f>
        <v>200</v>
      </c>
      <c r="U27" s="131">
        <f t="shared" si="1"/>
        <v>618</v>
      </c>
      <c r="AF27" s="115"/>
      <c r="AH27" s="111"/>
      <c r="AJ27" s="115"/>
      <c r="AK27" s="115"/>
      <c r="AL27" s="117"/>
      <c r="AW27" s="113"/>
      <c r="AY27" s="112"/>
      <c r="BA27" s="113"/>
      <c r="BB27" s="113"/>
      <c r="BC27" s="114"/>
      <c r="BN27" s="113"/>
      <c r="BP27" s="112"/>
      <c r="BR27" s="113"/>
      <c r="BS27" s="113"/>
      <c r="BT27" s="114"/>
      <c r="CE27" s="113"/>
      <c r="CG27" s="112"/>
      <c r="CI27" s="113"/>
      <c r="CJ27" s="113"/>
      <c r="CK27" s="114"/>
      <c r="CV27" s="113"/>
      <c r="CX27" s="112"/>
      <c r="CZ27" s="113"/>
      <c r="DA27" s="113"/>
      <c r="DB27" s="114"/>
      <c r="DM27" s="113"/>
      <c r="DO27" s="112"/>
      <c r="DQ27" s="113"/>
      <c r="DR27" s="113"/>
      <c r="DS27" s="114"/>
      <c r="ED27" s="113"/>
      <c r="EF27" s="112"/>
      <c r="EH27" s="113"/>
      <c r="EI27" s="113"/>
      <c r="EJ27" s="114"/>
      <c r="EU27" s="113"/>
      <c r="EW27" s="112"/>
      <c r="EY27" s="113"/>
      <c r="EZ27" s="113"/>
      <c r="FA27" s="114"/>
      <c r="FL27" s="113"/>
      <c r="FN27" s="112"/>
      <c r="FP27" s="113"/>
      <c r="FQ27" s="113"/>
      <c r="FR27" s="114"/>
      <c r="GC27" s="113"/>
      <c r="GE27" s="112"/>
      <c r="GG27" s="113"/>
      <c r="GH27" s="113"/>
      <c r="GI27" s="114"/>
      <c r="GT27" s="113"/>
      <c r="GV27" s="112"/>
      <c r="GX27" s="113"/>
      <c r="GY27" s="113"/>
      <c r="GZ27" s="114"/>
      <c r="HK27" s="113"/>
      <c r="HM27" s="112"/>
      <c r="HO27" s="113"/>
      <c r="HP27" s="113"/>
      <c r="HQ27" s="114"/>
      <c r="IB27" s="113"/>
      <c r="ID27" s="112"/>
      <c r="IF27" s="113"/>
      <c r="IG27" s="113"/>
      <c r="IH27" s="114"/>
      <c r="IS27" s="113"/>
      <c r="IU27" s="112"/>
    </row>
    <row r="28" spans="1:21" ht="15" customHeight="1">
      <c r="A28" s="130">
        <v>21</v>
      </c>
      <c r="B28" s="113" t="s">
        <v>297</v>
      </c>
      <c r="C28" s="113" t="s">
        <v>298</v>
      </c>
      <c r="D28" s="114"/>
      <c r="E28" s="114">
        <v>1972</v>
      </c>
      <c r="F28" s="158">
        <v>62</v>
      </c>
      <c r="G28" s="158"/>
      <c r="H28" s="158"/>
      <c r="I28" s="158"/>
      <c r="J28" s="158">
        <v>162</v>
      </c>
      <c r="K28" s="158"/>
      <c r="L28" s="158"/>
      <c r="M28" s="158"/>
      <c r="N28" s="158">
        <v>41</v>
      </c>
      <c r="O28" s="158">
        <v>136</v>
      </c>
      <c r="P28" s="158"/>
      <c r="Q28" s="158"/>
      <c r="R28" s="158"/>
      <c r="S28" s="158"/>
      <c r="T28" s="132">
        <f t="shared" si="2"/>
        <v>200</v>
      </c>
      <c r="U28" s="131">
        <f t="shared" si="1"/>
        <v>601</v>
      </c>
    </row>
    <row r="29" spans="1:21" ht="15" customHeight="1">
      <c r="A29" s="130">
        <v>22</v>
      </c>
      <c r="B29" s="113" t="s">
        <v>181</v>
      </c>
      <c r="C29" s="113" t="s">
        <v>182</v>
      </c>
      <c r="D29" s="114"/>
      <c r="E29" s="114">
        <v>1980</v>
      </c>
      <c r="F29" s="158"/>
      <c r="G29" s="158"/>
      <c r="H29" s="158"/>
      <c r="I29" s="158">
        <v>180</v>
      </c>
      <c r="J29" s="158"/>
      <c r="K29" s="158"/>
      <c r="L29" s="158"/>
      <c r="M29" s="158"/>
      <c r="N29" s="158">
        <v>88</v>
      </c>
      <c r="O29" s="158">
        <v>134</v>
      </c>
      <c r="P29" s="158"/>
      <c r="Q29" s="158"/>
      <c r="R29" s="158"/>
      <c r="S29" s="158"/>
      <c r="T29" s="132">
        <f t="shared" si="2"/>
        <v>180</v>
      </c>
      <c r="U29" s="131">
        <f t="shared" si="1"/>
        <v>582</v>
      </c>
    </row>
    <row r="30" spans="1:255" ht="15" customHeight="1">
      <c r="A30" s="130">
        <v>23</v>
      </c>
      <c r="B30" s="113" t="s">
        <v>144</v>
      </c>
      <c r="C30" s="113" t="s">
        <v>145</v>
      </c>
      <c r="D30" s="114"/>
      <c r="E30" s="114">
        <v>1943</v>
      </c>
      <c r="F30" s="158"/>
      <c r="G30" s="158">
        <v>78</v>
      </c>
      <c r="H30" s="158"/>
      <c r="I30" s="158">
        <v>183</v>
      </c>
      <c r="J30" s="158">
        <v>163</v>
      </c>
      <c r="K30" s="158"/>
      <c r="L30" s="158"/>
      <c r="M30" s="158"/>
      <c r="N30" s="158"/>
      <c r="O30" s="158"/>
      <c r="P30" s="158"/>
      <c r="Q30" s="158"/>
      <c r="R30" s="158"/>
      <c r="S30" s="158"/>
      <c r="T30" s="132">
        <f t="shared" si="2"/>
        <v>150</v>
      </c>
      <c r="U30" s="131">
        <f t="shared" si="1"/>
        <v>574</v>
      </c>
      <c r="AF30" s="115"/>
      <c r="AH30" s="111"/>
      <c r="AJ30" s="115"/>
      <c r="AK30" s="115"/>
      <c r="AL30" s="117"/>
      <c r="AW30" s="113"/>
      <c r="AY30" s="112"/>
      <c r="BA30" s="113"/>
      <c r="BB30" s="113"/>
      <c r="BC30" s="114"/>
      <c r="BN30" s="113"/>
      <c r="BP30" s="112"/>
      <c r="BR30" s="113"/>
      <c r="BS30" s="113"/>
      <c r="BT30" s="114"/>
      <c r="CE30" s="113"/>
      <c r="CG30" s="112"/>
      <c r="CI30" s="113"/>
      <c r="CJ30" s="113"/>
      <c r="CK30" s="114"/>
      <c r="CV30" s="113"/>
      <c r="CX30" s="112"/>
      <c r="CZ30" s="113"/>
      <c r="DA30" s="113"/>
      <c r="DB30" s="114"/>
      <c r="DM30" s="113"/>
      <c r="DO30" s="112"/>
      <c r="DQ30" s="113"/>
      <c r="DR30" s="113"/>
      <c r="DS30" s="114"/>
      <c r="ED30" s="113"/>
      <c r="EF30" s="112"/>
      <c r="EH30" s="113"/>
      <c r="EI30" s="113"/>
      <c r="EJ30" s="114"/>
      <c r="EU30" s="113"/>
      <c r="EW30" s="112"/>
      <c r="EY30" s="113"/>
      <c r="EZ30" s="113"/>
      <c r="FA30" s="114"/>
      <c r="FL30" s="113"/>
      <c r="FN30" s="112"/>
      <c r="FP30" s="113"/>
      <c r="FQ30" s="113"/>
      <c r="FR30" s="114"/>
      <c r="GC30" s="113"/>
      <c r="GE30" s="112"/>
      <c r="GG30" s="113"/>
      <c r="GH30" s="113"/>
      <c r="GI30" s="114"/>
      <c r="GT30" s="113"/>
      <c r="GV30" s="112"/>
      <c r="GX30" s="113"/>
      <c r="GY30" s="113"/>
      <c r="GZ30" s="114"/>
      <c r="HK30" s="113"/>
      <c r="HM30" s="112"/>
      <c r="HO30" s="113"/>
      <c r="HP30" s="113"/>
      <c r="HQ30" s="114"/>
      <c r="IB30" s="113"/>
      <c r="ID30" s="112"/>
      <c r="IF30" s="113"/>
      <c r="IG30" s="113"/>
      <c r="IH30" s="114"/>
      <c r="IS30" s="113"/>
      <c r="IU30" s="112"/>
    </row>
    <row r="31" spans="1:21" ht="15" customHeight="1">
      <c r="A31" s="130">
        <v>24</v>
      </c>
      <c r="B31" s="113" t="s">
        <v>343</v>
      </c>
      <c r="C31" s="113" t="s">
        <v>347</v>
      </c>
      <c r="D31" s="114" t="s">
        <v>269</v>
      </c>
      <c r="E31" s="114">
        <v>2001</v>
      </c>
      <c r="F31" s="158"/>
      <c r="G31" s="158"/>
      <c r="H31" s="158"/>
      <c r="I31" s="158"/>
      <c r="J31" s="158">
        <v>167</v>
      </c>
      <c r="K31" s="158"/>
      <c r="L31" s="158">
        <v>100</v>
      </c>
      <c r="M31" s="158"/>
      <c r="N31" s="158"/>
      <c r="O31" s="158"/>
      <c r="P31" s="158"/>
      <c r="Q31" s="158"/>
      <c r="R31" s="158"/>
      <c r="S31" s="158">
        <v>104</v>
      </c>
      <c r="T31" s="132">
        <f t="shared" si="2"/>
        <v>200</v>
      </c>
      <c r="U31" s="131">
        <f t="shared" si="1"/>
        <v>571</v>
      </c>
    </row>
    <row r="32" spans="1:255" ht="15" customHeight="1">
      <c r="A32" s="130">
        <v>25</v>
      </c>
      <c r="B32" s="113" t="s">
        <v>257</v>
      </c>
      <c r="C32" s="113" t="s">
        <v>122</v>
      </c>
      <c r="D32" s="114"/>
      <c r="E32" s="114">
        <v>1973</v>
      </c>
      <c r="F32" s="158"/>
      <c r="G32" s="158">
        <v>83</v>
      </c>
      <c r="H32" s="158"/>
      <c r="I32" s="158">
        <v>183</v>
      </c>
      <c r="J32" s="158">
        <v>152</v>
      </c>
      <c r="K32" s="158"/>
      <c r="L32" s="158"/>
      <c r="M32" s="158"/>
      <c r="N32" s="158"/>
      <c r="O32" s="158"/>
      <c r="P32" s="158"/>
      <c r="Q32" s="158"/>
      <c r="R32" s="158"/>
      <c r="S32" s="158"/>
      <c r="T32" s="132">
        <f t="shared" si="2"/>
        <v>150</v>
      </c>
      <c r="U32" s="131">
        <f t="shared" si="1"/>
        <v>568</v>
      </c>
      <c r="AF32" s="115"/>
      <c r="AH32" s="111"/>
      <c r="AJ32" s="115"/>
      <c r="AK32" s="115"/>
      <c r="AL32" s="117"/>
      <c r="AW32" s="113"/>
      <c r="AY32" s="112"/>
      <c r="BA32" s="113"/>
      <c r="BB32" s="113"/>
      <c r="BC32" s="114"/>
      <c r="BN32" s="113"/>
      <c r="BP32" s="112"/>
      <c r="BR32" s="113"/>
      <c r="BS32" s="113"/>
      <c r="BT32" s="114"/>
      <c r="CE32" s="113"/>
      <c r="CG32" s="112"/>
      <c r="CI32" s="113"/>
      <c r="CJ32" s="113"/>
      <c r="CK32" s="114"/>
      <c r="CV32" s="113"/>
      <c r="CX32" s="112"/>
      <c r="CZ32" s="113"/>
      <c r="DA32" s="113"/>
      <c r="DB32" s="114"/>
      <c r="DM32" s="113"/>
      <c r="DO32" s="112"/>
      <c r="DQ32" s="113"/>
      <c r="DR32" s="113"/>
      <c r="DS32" s="114"/>
      <c r="ED32" s="113"/>
      <c r="EF32" s="112"/>
      <c r="EH32" s="113"/>
      <c r="EI32" s="113"/>
      <c r="EJ32" s="114"/>
      <c r="EU32" s="113"/>
      <c r="EW32" s="112"/>
      <c r="EY32" s="113"/>
      <c r="EZ32" s="113"/>
      <c r="FA32" s="114"/>
      <c r="FL32" s="113"/>
      <c r="FN32" s="112"/>
      <c r="FP32" s="113"/>
      <c r="FQ32" s="113"/>
      <c r="FR32" s="114"/>
      <c r="GC32" s="113"/>
      <c r="GE32" s="112"/>
      <c r="GG32" s="113"/>
      <c r="GH32" s="113"/>
      <c r="GI32" s="114"/>
      <c r="GT32" s="113"/>
      <c r="GV32" s="112"/>
      <c r="GX32" s="113"/>
      <c r="GY32" s="113"/>
      <c r="GZ32" s="114"/>
      <c r="HK32" s="113"/>
      <c r="HM32" s="112"/>
      <c r="HO32" s="113"/>
      <c r="HP32" s="113"/>
      <c r="HQ32" s="114"/>
      <c r="IB32" s="113"/>
      <c r="ID32" s="112"/>
      <c r="IF32" s="113"/>
      <c r="IG32" s="113"/>
      <c r="IH32" s="114"/>
      <c r="IS32" s="113"/>
      <c r="IU32" s="112"/>
    </row>
    <row r="33" spans="1:255" ht="15" customHeight="1">
      <c r="A33" s="130">
        <v>26</v>
      </c>
      <c r="B33" s="113" t="s">
        <v>174</v>
      </c>
      <c r="C33" s="113" t="s">
        <v>105</v>
      </c>
      <c r="D33" s="114"/>
      <c r="E33" s="114">
        <v>1945</v>
      </c>
      <c r="F33" s="158">
        <v>61</v>
      </c>
      <c r="G33" s="158">
        <v>79</v>
      </c>
      <c r="H33" s="158"/>
      <c r="I33" s="158"/>
      <c r="J33" s="158">
        <v>173</v>
      </c>
      <c r="K33" s="158">
        <v>46</v>
      </c>
      <c r="L33" s="158"/>
      <c r="M33" s="158"/>
      <c r="N33" s="158"/>
      <c r="O33" s="158"/>
      <c r="P33" s="158"/>
      <c r="Q33" s="158"/>
      <c r="R33" s="158"/>
      <c r="S33" s="158"/>
      <c r="T33" s="132">
        <f t="shared" si="2"/>
        <v>200</v>
      </c>
      <c r="U33" s="131">
        <f t="shared" si="1"/>
        <v>559</v>
      </c>
      <c r="AF33" s="115"/>
      <c r="AH33" s="111"/>
      <c r="AJ33" s="115"/>
      <c r="AK33" s="115"/>
      <c r="AL33" s="117"/>
      <c r="AW33" s="113"/>
      <c r="AY33" s="112"/>
      <c r="BA33" s="113"/>
      <c r="BB33" s="113"/>
      <c r="BC33" s="114"/>
      <c r="BN33" s="113"/>
      <c r="BP33" s="112"/>
      <c r="BR33" s="113"/>
      <c r="BS33" s="113"/>
      <c r="BT33" s="114"/>
      <c r="CE33" s="113"/>
      <c r="CG33" s="112"/>
      <c r="CI33" s="113"/>
      <c r="CJ33" s="113"/>
      <c r="CK33" s="114"/>
      <c r="CV33" s="113"/>
      <c r="CX33" s="112"/>
      <c r="CZ33" s="113"/>
      <c r="DA33" s="113"/>
      <c r="DB33" s="114"/>
      <c r="DM33" s="113"/>
      <c r="DO33" s="112"/>
      <c r="DQ33" s="113"/>
      <c r="DR33" s="113"/>
      <c r="DS33" s="114"/>
      <c r="ED33" s="113"/>
      <c r="EF33" s="112"/>
      <c r="EH33" s="113"/>
      <c r="EI33" s="113"/>
      <c r="EJ33" s="114"/>
      <c r="EU33" s="113"/>
      <c r="EW33" s="112"/>
      <c r="EY33" s="113"/>
      <c r="EZ33" s="113"/>
      <c r="FA33" s="114"/>
      <c r="FL33" s="113"/>
      <c r="FN33" s="112"/>
      <c r="FP33" s="113"/>
      <c r="FQ33" s="113"/>
      <c r="FR33" s="114"/>
      <c r="GC33" s="113"/>
      <c r="GE33" s="112"/>
      <c r="GG33" s="113"/>
      <c r="GH33" s="113"/>
      <c r="GI33" s="114"/>
      <c r="GT33" s="113"/>
      <c r="GV33" s="112"/>
      <c r="GX33" s="113"/>
      <c r="GY33" s="113"/>
      <c r="GZ33" s="114"/>
      <c r="HK33" s="113"/>
      <c r="HM33" s="112"/>
      <c r="HO33" s="113"/>
      <c r="HP33" s="113"/>
      <c r="HQ33" s="114"/>
      <c r="IB33" s="113"/>
      <c r="ID33" s="112"/>
      <c r="IF33" s="113"/>
      <c r="IG33" s="113"/>
      <c r="IH33" s="114"/>
      <c r="IS33" s="113"/>
      <c r="IU33" s="112"/>
    </row>
    <row r="34" spans="1:21" ht="15" customHeight="1">
      <c r="A34" s="130">
        <v>27</v>
      </c>
      <c r="B34" s="113" t="s">
        <v>100</v>
      </c>
      <c r="C34" s="113" t="s">
        <v>240</v>
      </c>
      <c r="D34" s="114"/>
      <c r="E34" s="114">
        <v>1950</v>
      </c>
      <c r="F34" s="158"/>
      <c r="G34" s="158">
        <v>81</v>
      </c>
      <c r="H34" s="158">
        <v>81</v>
      </c>
      <c r="I34" s="158"/>
      <c r="J34" s="158">
        <v>170</v>
      </c>
      <c r="K34" s="158"/>
      <c r="L34" s="158"/>
      <c r="M34" s="158"/>
      <c r="N34" s="158"/>
      <c r="O34" s="158"/>
      <c r="P34" s="158"/>
      <c r="Q34" s="158"/>
      <c r="R34" s="158"/>
      <c r="S34" s="158"/>
      <c r="T34" s="132">
        <f t="shared" si="2"/>
        <v>200</v>
      </c>
      <c r="U34" s="131">
        <f t="shared" si="1"/>
        <v>532</v>
      </c>
    </row>
    <row r="35" spans="1:21" ht="15" customHeight="1">
      <c r="A35" s="130">
        <v>28</v>
      </c>
      <c r="B35" s="113" t="s">
        <v>100</v>
      </c>
      <c r="C35" s="113" t="s">
        <v>97</v>
      </c>
      <c r="D35" s="114"/>
      <c r="E35" s="114">
        <v>1956</v>
      </c>
      <c r="F35" s="158"/>
      <c r="G35" s="158"/>
      <c r="H35" s="158"/>
      <c r="I35" s="158">
        <v>197</v>
      </c>
      <c r="J35" s="158">
        <v>176</v>
      </c>
      <c r="K35" s="158"/>
      <c r="L35" s="158"/>
      <c r="M35" s="158"/>
      <c r="N35" s="158"/>
      <c r="O35" s="158"/>
      <c r="P35" s="158"/>
      <c r="Q35" s="158"/>
      <c r="R35" s="158"/>
      <c r="S35" s="158"/>
      <c r="T35" s="132">
        <f t="shared" si="2"/>
        <v>150</v>
      </c>
      <c r="U35" s="131">
        <f t="shared" si="1"/>
        <v>523</v>
      </c>
    </row>
    <row r="36" spans="1:21" ht="15" customHeight="1">
      <c r="A36" s="130">
        <v>29</v>
      </c>
      <c r="B36" s="113" t="s">
        <v>330</v>
      </c>
      <c r="C36" s="113" t="s">
        <v>300</v>
      </c>
      <c r="D36" s="114"/>
      <c r="E36" s="114">
        <v>1966</v>
      </c>
      <c r="F36" s="158"/>
      <c r="G36" s="158"/>
      <c r="H36" s="158"/>
      <c r="I36" s="158"/>
      <c r="J36" s="158">
        <v>161</v>
      </c>
      <c r="K36" s="158"/>
      <c r="L36" s="158"/>
      <c r="M36" s="158"/>
      <c r="N36" s="158">
        <v>43</v>
      </c>
      <c r="O36" s="158">
        <v>116</v>
      </c>
      <c r="P36" s="158"/>
      <c r="Q36" s="158"/>
      <c r="R36" s="158"/>
      <c r="S36" s="158"/>
      <c r="T36" s="132">
        <f t="shared" si="2"/>
        <v>200</v>
      </c>
      <c r="U36" s="131">
        <f t="shared" si="1"/>
        <v>520</v>
      </c>
    </row>
    <row r="37" spans="1:255" ht="15" customHeight="1">
      <c r="A37" s="130">
        <v>30</v>
      </c>
      <c r="B37" s="113" t="s">
        <v>197</v>
      </c>
      <c r="C37" s="113" t="s">
        <v>198</v>
      </c>
      <c r="D37" s="114"/>
      <c r="E37" s="114">
        <v>1975</v>
      </c>
      <c r="F37" s="158"/>
      <c r="G37" s="158"/>
      <c r="H37" s="158"/>
      <c r="I37" s="158">
        <v>193</v>
      </c>
      <c r="J37" s="158">
        <v>176</v>
      </c>
      <c r="K37" s="158"/>
      <c r="L37" s="158"/>
      <c r="M37" s="158"/>
      <c r="N37" s="158"/>
      <c r="O37" s="158"/>
      <c r="P37" s="158"/>
      <c r="Q37" s="158"/>
      <c r="R37" s="158"/>
      <c r="S37" s="158"/>
      <c r="T37" s="132">
        <f t="shared" si="2"/>
        <v>150</v>
      </c>
      <c r="U37" s="131">
        <f t="shared" si="1"/>
        <v>519</v>
      </c>
      <c r="AF37" s="115"/>
      <c r="AH37" s="111"/>
      <c r="AJ37" s="115"/>
      <c r="AK37" s="115"/>
      <c r="AL37" s="117"/>
      <c r="AW37" s="113"/>
      <c r="AY37" s="112"/>
      <c r="BA37" s="113"/>
      <c r="BB37" s="113"/>
      <c r="BC37" s="114"/>
      <c r="BN37" s="113"/>
      <c r="BP37" s="112"/>
      <c r="BR37" s="113"/>
      <c r="BS37" s="113"/>
      <c r="BT37" s="114"/>
      <c r="CE37" s="113"/>
      <c r="CG37" s="112"/>
      <c r="CI37" s="113"/>
      <c r="CJ37" s="113"/>
      <c r="CK37" s="114"/>
      <c r="CV37" s="113"/>
      <c r="CX37" s="112"/>
      <c r="CZ37" s="113"/>
      <c r="DA37" s="113"/>
      <c r="DB37" s="114"/>
      <c r="DM37" s="113"/>
      <c r="DO37" s="112"/>
      <c r="DQ37" s="113"/>
      <c r="DR37" s="113"/>
      <c r="DS37" s="114"/>
      <c r="ED37" s="113"/>
      <c r="EF37" s="112"/>
      <c r="EH37" s="113"/>
      <c r="EI37" s="113"/>
      <c r="EJ37" s="114"/>
      <c r="EU37" s="113"/>
      <c r="EW37" s="112"/>
      <c r="EY37" s="113"/>
      <c r="EZ37" s="113"/>
      <c r="FA37" s="114"/>
      <c r="FL37" s="113"/>
      <c r="FN37" s="112"/>
      <c r="FP37" s="113"/>
      <c r="FQ37" s="113"/>
      <c r="FR37" s="114"/>
      <c r="GC37" s="113"/>
      <c r="GE37" s="112"/>
      <c r="GG37" s="113"/>
      <c r="GH37" s="113"/>
      <c r="GI37" s="114"/>
      <c r="GT37" s="113"/>
      <c r="GV37" s="112"/>
      <c r="GX37" s="113"/>
      <c r="GY37" s="113"/>
      <c r="GZ37" s="114"/>
      <c r="HK37" s="113"/>
      <c r="HM37" s="112"/>
      <c r="HO37" s="113"/>
      <c r="HP37" s="113"/>
      <c r="HQ37" s="114"/>
      <c r="IB37" s="113"/>
      <c r="ID37" s="112"/>
      <c r="IF37" s="113"/>
      <c r="IG37" s="113"/>
      <c r="IH37" s="114"/>
      <c r="IS37" s="113"/>
      <c r="IU37" s="112"/>
    </row>
    <row r="38" spans="1:21" ht="15" customHeight="1">
      <c r="A38" s="130">
        <v>31</v>
      </c>
      <c r="B38" s="113" t="s">
        <v>109</v>
      </c>
      <c r="C38" s="113" t="s">
        <v>110</v>
      </c>
      <c r="D38" s="114"/>
      <c r="E38" s="114">
        <v>1979</v>
      </c>
      <c r="F38" s="158"/>
      <c r="G38" s="158"/>
      <c r="H38" s="158"/>
      <c r="I38" s="158">
        <v>190</v>
      </c>
      <c r="J38" s="158">
        <v>170</v>
      </c>
      <c r="K38" s="158"/>
      <c r="L38" s="158"/>
      <c r="M38" s="158"/>
      <c r="N38" s="158"/>
      <c r="O38" s="158"/>
      <c r="P38" s="158"/>
      <c r="Q38" s="158"/>
      <c r="R38" s="158"/>
      <c r="S38" s="158"/>
      <c r="T38" s="132">
        <f t="shared" si="2"/>
        <v>150</v>
      </c>
      <c r="U38" s="131">
        <f t="shared" si="1"/>
        <v>510</v>
      </c>
    </row>
    <row r="39" spans="1:21" ht="15" customHeight="1">
      <c r="A39" s="130">
        <v>32</v>
      </c>
      <c r="B39" s="113" t="s">
        <v>188</v>
      </c>
      <c r="C39" s="113" t="s">
        <v>143</v>
      </c>
      <c r="D39" s="114"/>
      <c r="E39" s="114">
        <v>1959</v>
      </c>
      <c r="F39" s="158"/>
      <c r="G39" s="158"/>
      <c r="H39" s="158"/>
      <c r="I39" s="158">
        <v>179</v>
      </c>
      <c r="J39" s="158">
        <v>169</v>
      </c>
      <c r="K39" s="158"/>
      <c r="L39" s="158"/>
      <c r="M39" s="158"/>
      <c r="N39" s="158"/>
      <c r="O39" s="158"/>
      <c r="P39" s="158"/>
      <c r="Q39" s="158"/>
      <c r="R39" s="158"/>
      <c r="S39" s="158"/>
      <c r="T39" s="132">
        <f t="shared" si="2"/>
        <v>150</v>
      </c>
      <c r="U39" s="131">
        <f t="shared" si="1"/>
        <v>498</v>
      </c>
    </row>
    <row r="40" spans="1:21" ht="15" customHeight="1">
      <c r="A40" s="130">
        <v>33</v>
      </c>
      <c r="B40" s="113" t="s">
        <v>160</v>
      </c>
      <c r="C40" s="113" t="s">
        <v>141</v>
      </c>
      <c r="D40" s="114"/>
      <c r="E40" s="114">
        <v>1929</v>
      </c>
      <c r="F40" s="158">
        <v>52</v>
      </c>
      <c r="G40" s="158">
        <v>60</v>
      </c>
      <c r="H40" s="158"/>
      <c r="I40" s="158"/>
      <c r="J40" s="158">
        <v>142</v>
      </c>
      <c r="K40" s="158">
        <v>41</v>
      </c>
      <c r="L40" s="158"/>
      <c r="M40" s="158"/>
      <c r="N40" s="158"/>
      <c r="O40" s="158"/>
      <c r="P40" s="158"/>
      <c r="Q40" s="158"/>
      <c r="R40" s="158"/>
      <c r="S40" s="158"/>
      <c r="T40" s="132">
        <f t="shared" si="2"/>
        <v>200</v>
      </c>
      <c r="U40" s="131">
        <f t="shared" si="1"/>
        <v>495</v>
      </c>
    </row>
    <row r="41" spans="1:21" ht="15" customHeight="1">
      <c r="A41" s="130">
        <v>35</v>
      </c>
      <c r="B41" s="113" t="s">
        <v>335</v>
      </c>
      <c r="C41" s="113" t="s">
        <v>336</v>
      </c>
      <c r="D41" s="114"/>
      <c r="E41" s="114">
        <v>1959</v>
      </c>
      <c r="F41" s="158"/>
      <c r="G41" s="158"/>
      <c r="H41" s="158"/>
      <c r="I41" s="158">
        <v>174</v>
      </c>
      <c r="J41" s="158">
        <v>158</v>
      </c>
      <c r="K41" s="158"/>
      <c r="L41" s="158"/>
      <c r="M41" s="158"/>
      <c r="N41" s="158"/>
      <c r="O41" s="158"/>
      <c r="P41" s="158"/>
      <c r="Q41" s="158"/>
      <c r="R41" s="158"/>
      <c r="S41" s="158"/>
      <c r="T41" s="132">
        <f t="shared" si="2"/>
        <v>150</v>
      </c>
      <c r="U41" s="131">
        <f t="shared" si="1"/>
        <v>482</v>
      </c>
    </row>
    <row r="42" spans="1:21" ht="15" customHeight="1">
      <c r="A42" s="130">
        <v>36</v>
      </c>
      <c r="B42" s="113" t="s">
        <v>296</v>
      </c>
      <c r="C42" s="113" t="s">
        <v>227</v>
      </c>
      <c r="D42" s="114" t="s">
        <v>269</v>
      </c>
      <c r="E42" s="114">
        <v>1995</v>
      </c>
      <c r="F42" s="158"/>
      <c r="G42" s="158"/>
      <c r="H42" s="158"/>
      <c r="I42" s="158"/>
      <c r="J42" s="158">
        <v>146</v>
      </c>
      <c r="K42" s="158"/>
      <c r="L42" s="158"/>
      <c r="M42" s="158"/>
      <c r="N42" s="158"/>
      <c r="O42" s="158"/>
      <c r="P42" s="158"/>
      <c r="Q42" s="158"/>
      <c r="R42" s="158"/>
      <c r="S42" s="158">
        <v>126</v>
      </c>
      <c r="T42" s="132">
        <f t="shared" si="2"/>
        <v>200</v>
      </c>
      <c r="U42" s="131">
        <f t="shared" si="1"/>
        <v>472</v>
      </c>
    </row>
    <row r="43" spans="1:21" ht="15" customHeight="1">
      <c r="A43" s="130">
        <v>37</v>
      </c>
      <c r="B43" s="113" t="s">
        <v>170</v>
      </c>
      <c r="C43" s="113" t="s">
        <v>239</v>
      </c>
      <c r="D43" s="114" t="s">
        <v>282</v>
      </c>
      <c r="E43" s="114">
        <v>1991</v>
      </c>
      <c r="F43" s="158"/>
      <c r="G43" s="158"/>
      <c r="H43" s="158"/>
      <c r="I43" s="158"/>
      <c r="J43" s="158">
        <v>164</v>
      </c>
      <c r="K43" s="158"/>
      <c r="L43" s="158">
        <v>100</v>
      </c>
      <c r="M43" s="158"/>
      <c r="N43" s="158"/>
      <c r="O43" s="158"/>
      <c r="P43" s="158"/>
      <c r="Q43" s="158"/>
      <c r="R43" s="158"/>
      <c r="S43" s="158"/>
      <c r="T43" s="132">
        <f t="shared" si="2"/>
        <v>200</v>
      </c>
      <c r="U43" s="131">
        <f t="shared" si="1"/>
        <v>464</v>
      </c>
    </row>
    <row r="44" spans="1:255" ht="15" customHeight="1">
      <c r="A44" s="130">
        <v>38</v>
      </c>
      <c r="B44" s="113" t="s">
        <v>243</v>
      </c>
      <c r="C44" s="113" t="s">
        <v>111</v>
      </c>
      <c r="D44" s="114"/>
      <c r="E44" s="114">
        <v>1966</v>
      </c>
      <c r="F44" s="158"/>
      <c r="G44" s="158"/>
      <c r="H44" s="158"/>
      <c r="I44" s="158">
        <v>180</v>
      </c>
      <c r="J44" s="158"/>
      <c r="K44" s="158"/>
      <c r="L44" s="158">
        <v>100</v>
      </c>
      <c r="M44" s="158"/>
      <c r="N44" s="158"/>
      <c r="O44" s="158"/>
      <c r="P44" s="158"/>
      <c r="Q44" s="158"/>
      <c r="R44" s="158"/>
      <c r="S44" s="158"/>
      <c r="T44" s="132">
        <f t="shared" si="2"/>
        <v>180</v>
      </c>
      <c r="U44" s="131">
        <f t="shared" si="1"/>
        <v>460</v>
      </c>
      <c r="AF44" s="115"/>
      <c r="AH44" s="111"/>
      <c r="AJ44" s="115"/>
      <c r="AK44" s="115"/>
      <c r="AL44" s="117"/>
      <c r="AW44" s="113"/>
      <c r="AY44" s="112"/>
      <c r="BA44" s="113"/>
      <c r="BB44" s="113"/>
      <c r="BC44" s="114"/>
      <c r="BN44" s="113"/>
      <c r="BP44" s="112"/>
      <c r="BR44" s="113"/>
      <c r="BS44" s="113"/>
      <c r="BT44" s="114"/>
      <c r="CE44" s="113"/>
      <c r="CG44" s="112"/>
      <c r="CI44" s="113"/>
      <c r="CJ44" s="113"/>
      <c r="CK44" s="114"/>
      <c r="CV44" s="113"/>
      <c r="CX44" s="112"/>
      <c r="CZ44" s="113"/>
      <c r="DA44" s="113"/>
      <c r="DB44" s="114"/>
      <c r="DM44" s="113"/>
      <c r="DO44" s="112"/>
      <c r="DQ44" s="113"/>
      <c r="DR44" s="113"/>
      <c r="DS44" s="114"/>
      <c r="ED44" s="113"/>
      <c r="EF44" s="112"/>
      <c r="EH44" s="113"/>
      <c r="EI44" s="113"/>
      <c r="EJ44" s="114"/>
      <c r="EU44" s="113"/>
      <c r="EW44" s="112"/>
      <c r="EY44" s="113"/>
      <c r="EZ44" s="113"/>
      <c r="FA44" s="114"/>
      <c r="FL44" s="113"/>
      <c r="FN44" s="112"/>
      <c r="FP44" s="113"/>
      <c r="FQ44" s="113"/>
      <c r="FR44" s="114"/>
      <c r="GC44" s="113"/>
      <c r="GE44" s="112"/>
      <c r="GG44" s="113"/>
      <c r="GH44" s="113"/>
      <c r="GI44" s="114"/>
      <c r="GT44" s="113"/>
      <c r="GV44" s="112"/>
      <c r="GX44" s="113"/>
      <c r="GY44" s="113"/>
      <c r="GZ44" s="114"/>
      <c r="HK44" s="113"/>
      <c r="HM44" s="112"/>
      <c r="HO44" s="113"/>
      <c r="HP44" s="113"/>
      <c r="HQ44" s="114"/>
      <c r="IB44" s="113"/>
      <c r="ID44" s="112"/>
      <c r="IF44" s="113"/>
      <c r="IG44" s="113"/>
      <c r="IH44" s="114"/>
      <c r="IS44" s="113"/>
      <c r="IU44" s="112"/>
    </row>
    <row r="45" spans="1:255" ht="15" customHeight="1">
      <c r="A45" s="130">
        <v>39</v>
      </c>
      <c r="B45" s="113" t="s">
        <v>177</v>
      </c>
      <c r="C45" s="113" t="s">
        <v>290</v>
      </c>
      <c r="D45" s="114"/>
      <c r="E45" s="114">
        <v>1978</v>
      </c>
      <c r="F45" s="158"/>
      <c r="G45" s="158">
        <v>55</v>
      </c>
      <c r="H45" s="158">
        <v>62</v>
      </c>
      <c r="I45" s="158"/>
      <c r="J45" s="158">
        <v>139</v>
      </c>
      <c r="K45" s="158"/>
      <c r="L45" s="158"/>
      <c r="M45" s="158"/>
      <c r="N45" s="158"/>
      <c r="O45" s="158"/>
      <c r="P45" s="158"/>
      <c r="Q45" s="158"/>
      <c r="R45" s="158"/>
      <c r="S45" s="158"/>
      <c r="T45" s="132">
        <f t="shared" si="2"/>
        <v>200</v>
      </c>
      <c r="U45" s="131">
        <f t="shared" si="1"/>
        <v>456</v>
      </c>
      <c r="AF45" s="115"/>
      <c r="AH45" s="111"/>
      <c r="AJ45" s="115"/>
      <c r="AK45" s="115"/>
      <c r="AL45" s="117"/>
      <c r="AW45" s="113"/>
      <c r="AY45" s="112"/>
      <c r="BA45" s="113"/>
      <c r="BB45" s="113"/>
      <c r="BC45" s="114"/>
      <c r="BN45" s="113"/>
      <c r="BP45" s="112"/>
      <c r="BR45" s="113"/>
      <c r="BS45" s="113"/>
      <c r="BT45" s="114"/>
      <c r="CE45" s="113"/>
      <c r="CG45" s="112"/>
      <c r="CI45" s="113"/>
      <c r="CJ45" s="113"/>
      <c r="CK45" s="114"/>
      <c r="CV45" s="113"/>
      <c r="CX45" s="112"/>
      <c r="CZ45" s="113"/>
      <c r="DA45" s="113"/>
      <c r="DB45" s="114"/>
      <c r="DM45" s="113"/>
      <c r="DO45" s="112"/>
      <c r="DQ45" s="113"/>
      <c r="DR45" s="113"/>
      <c r="DS45" s="114"/>
      <c r="ED45" s="113"/>
      <c r="EF45" s="112"/>
      <c r="EH45" s="113"/>
      <c r="EI45" s="113"/>
      <c r="EJ45" s="114"/>
      <c r="EU45" s="113"/>
      <c r="EW45" s="112"/>
      <c r="EY45" s="113"/>
      <c r="EZ45" s="113"/>
      <c r="FA45" s="114"/>
      <c r="FL45" s="113"/>
      <c r="FN45" s="112"/>
      <c r="FP45" s="113"/>
      <c r="FQ45" s="113"/>
      <c r="FR45" s="114"/>
      <c r="GC45" s="113"/>
      <c r="GE45" s="112"/>
      <c r="GG45" s="113"/>
      <c r="GH45" s="113"/>
      <c r="GI45" s="114"/>
      <c r="GT45" s="113"/>
      <c r="GV45" s="112"/>
      <c r="GX45" s="113"/>
      <c r="GY45" s="113"/>
      <c r="GZ45" s="114"/>
      <c r="HK45" s="113"/>
      <c r="HM45" s="112"/>
      <c r="HO45" s="113"/>
      <c r="HP45" s="113"/>
      <c r="HQ45" s="114"/>
      <c r="IB45" s="113"/>
      <c r="ID45" s="112"/>
      <c r="IF45" s="113"/>
      <c r="IG45" s="113"/>
      <c r="IH45" s="114"/>
      <c r="IS45" s="113"/>
      <c r="IU45" s="112"/>
    </row>
    <row r="46" spans="1:21" ht="15" customHeight="1">
      <c r="A46" s="130">
        <v>40</v>
      </c>
      <c r="B46" s="113" t="s">
        <v>261</v>
      </c>
      <c r="C46" s="113" t="s">
        <v>262</v>
      </c>
      <c r="D46" s="114" t="s">
        <v>282</v>
      </c>
      <c r="E46" s="114">
        <v>1990</v>
      </c>
      <c r="F46" s="158">
        <v>63</v>
      </c>
      <c r="G46" s="158">
        <v>84</v>
      </c>
      <c r="H46" s="158">
        <v>88</v>
      </c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32">
        <f t="shared" si="2"/>
        <v>200</v>
      </c>
      <c r="U46" s="131">
        <f t="shared" si="1"/>
        <v>435</v>
      </c>
    </row>
    <row r="47" spans="1:255" ht="15" customHeight="1">
      <c r="A47" s="130">
        <v>41</v>
      </c>
      <c r="B47" s="113" t="s">
        <v>343</v>
      </c>
      <c r="C47" s="113" t="s">
        <v>344</v>
      </c>
      <c r="D47" s="114" t="s">
        <v>269</v>
      </c>
      <c r="E47" s="114">
        <v>1998</v>
      </c>
      <c r="F47" s="158"/>
      <c r="G47" s="158"/>
      <c r="H47" s="158"/>
      <c r="I47" s="158"/>
      <c r="J47" s="158">
        <v>111</v>
      </c>
      <c r="K47" s="158"/>
      <c r="L47" s="158"/>
      <c r="M47" s="158"/>
      <c r="N47" s="158"/>
      <c r="O47" s="158"/>
      <c r="P47" s="158"/>
      <c r="Q47" s="158"/>
      <c r="R47" s="158"/>
      <c r="S47" s="158">
        <v>113</v>
      </c>
      <c r="T47" s="132">
        <f t="shared" si="2"/>
        <v>200</v>
      </c>
      <c r="U47" s="131">
        <f t="shared" si="1"/>
        <v>424</v>
      </c>
      <c r="AF47" s="115"/>
      <c r="AH47" s="111"/>
      <c r="AJ47" s="115"/>
      <c r="AK47" s="115"/>
      <c r="AL47" s="117"/>
      <c r="AW47" s="113"/>
      <c r="AY47" s="112"/>
      <c r="BA47" s="113"/>
      <c r="BB47" s="113"/>
      <c r="BC47" s="114"/>
      <c r="BN47" s="113"/>
      <c r="BP47" s="112"/>
      <c r="BR47" s="113"/>
      <c r="BS47" s="113"/>
      <c r="BT47" s="114"/>
      <c r="CE47" s="113"/>
      <c r="CG47" s="112"/>
      <c r="CI47" s="113"/>
      <c r="CJ47" s="113"/>
      <c r="CK47" s="114"/>
      <c r="CV47" s="113"/>
      <c r="CX47" s="112"/>
      <c r="CZ47" s="113"/>
      <c r="DA47" s="113"/>
      <c r="DB47" s="114"/>
      <c r="DM47" s="113"/>
      <c r="DO47" s="112"/>
      <c r="DQ47" s="113"/>
      <c r="DR47" s="113"/>
      <c r="DS47" s="114"/>
      <c r="ED47" s="113"/>
      <c r="EF47" s="112"/>
      <c r="EH47" s="113"/>
      <c r="EI47" s="113"/>
      <c r="EJ47" s="114"/>
      <c r="EU47" s="113"/>
      <c r="EW47" s="112"/>
      <c r="EY47" s="113"/>
      <c r="EZ47" s="113"/>
      <c r="FA47" s="114"/>
      <c r="FL47" s="113"/>
      <c r="FN47" s="112"/>
      <c r="FP47" s="113"/>
      <c r="FQ47" s="113"/>
      <c r="FR47" s="114"/>
      <c r="GC47" s="113"/>
      <c r="GE47" s="112"/>
      <c r="GG47" s="113"/>
      <c r="GH47" s="113"/>
      <c r="GI47" s="114"/>
      <c r="GT47" s="113"/>
      <c r="GV47" s="112"/>
      <c r="GX47" s="113"/>
      <c r="GY47" s="113"/>
      <c r="GZ47" s="114"/>
      <c r="HK47" s="113"/>
      <c r="HM47" s="112"/>
      <c r="HO47" s="113"/>
      <c r="HP47" s="113"/>
      <c r="HQ47" s="114"/>
      <c r="IB47" s="113"/>
      <c r="ID47" s="112"/>
      <c r="IF47" s="113"/>
      <c r="IG47" s="113"/>
      <c r="IH47" s="114"/>
      <c r="IS47" s="113"/>
      <c r="IU47" s="112"/>
    </row>
    <row r="48" spans="1:255" ht="15" customHeight="1">
      <c r="A48" s="130">
        <v>42</v>
      </c>
      <c r="B48" s="113" t="s">
        <v>251</v>
      </c>
      <c r="C48" s="113" t="s">
        <v>252</v>
      </c>
      <c r="D48" s="114" t="s">
        <v>282</v>
      </c>
      <c r="E48" s="114">
        <v>1990</v>
      </c>
      <c r="F48" s="158">
        <v>58</v>
      </c>
      <c r="G48" s="158"/>
      <c r="H48" s="158"/>
      <c r="I48" s="158"/>
      <c r="J48" s="158">
        <v>165</v>
      </c>
      <c r="K48" s="158"/>
      <c r="L48" s="158"/>
      <c r="M48" s="158"/>
      <c r="N48" s="158"/>
      <c r="O48" s="158"/>
      <c r="P48" s="158"/>
      <c r="Q48" s="158"/>
      <c r="R48" s="158"/>
      <c r="S48" s="158"/>
      <c r="T48" s="132">
        <f t="shared" si="2"/>
        <v>200</v>
      </c>
      <c r="U48" s="131">
        <f t="shared" si="1"/>
        <v>423</v>
      </c>
      <c r="AF48" s="115"/>
      <c r="AH48" s="111"/>
      <c r="AJ48" s="115"/>
      <c r="AK48" s="115"/>
      <c r="AL48" s="117"/>
      <c r="AW48" s="113"/>
      <c r="AY48" s="112"/>
      <c r="BA48" s="113"/>
      <c r="BB48" s="113"/>
      <c r="BC48" s="114"/>
      <c r="BN48" s="113"/>
      <c r="BP48" s="112"/>
      <c r="BR48" s="113"/>
      <c r="BS48" s="113"/>
      <c r="BT48" s="114"/>
      <c r="CE48" s="113"/>
      <c r="CG48" s="112"/>
      <c r="CI48" s="113"/>
      <c r="CJ48" s="113"/>
      <c r="CK48" s="114"/>
      <c r="CV48" s="113"/>
      <c r="CX48" s="112"/>
      <c r="CZ48" s="113"/>
      <c r="DA48" s="113"/>
      <c r="DB48" s="114"/>
      <c r="DM48" s="113"/>
      <c r="DO48" s="112"/>
      <c r="DQ48" s="113"/>
      <c r="DR48" s="113"/>
      <c r="DS48" s="114"/>
      <c r="ED48" s="113"/>
      <c r="EF48" s="112"/>
      <c r="EH48" s="113"/>
      <c r="EI48" s="113"/>
      <c r="EJ48" s="114"/>
      <c r="EU48" s="113"/>
      <c r="EW48" s="112"/>
      <c r="EY48" s="113"/>
      <c r="EZ48" s="113"/>
      <c r="FA48" s="114"/>
      <c r="FL48" s="113"/>
      <c r="FN48" s="112"/>
      <c r="FP48" s="113"/>
      <c r="FQ48" s="113"/>
      <c r="FR48" s="114"/>
      <c r="GC48" s="113"/>
      <c r="GE48" s="112"/>
      <c r="GG48" s="113"/>
      <c r="GH48" s="113"/>
      <c r="GI48" s="114"/>
      <c r="GT48" s="113"/>
      <c r="GV48" s="112"/>
      <c r="GX48" s="113"/>
      <c r="GY48" s="113"/>
      <c r="GZ48" s="114"/>
      <c r="HK48" s="113"/>
      <c r="HM48" s="112"/>
      <c r="HO48" s="113"/>
      <c r="HP48" s="113"/>
      <c r="HQ48" s="114"/>
      <c r="IB48" s="113"/>
      <c r="ID48" s="112"/>
      <c r="IF48" s="113"/>
      <c r="IG48" s="113"/>
      <c r="IH48" s="114"/>
      <c r="IS48" s="113"/>
      <c r="IU48" s="112"/>
    </row>
    <row r="49" spans="1:255" ht="15" customHeight="1">
      <c r="A49" s="130">
        <v>43</v>
      </c>
      <c r="B49" s="113" t="s">
        <v>159</v>
      </c>
      <c r="C49" s="113" t="s">
        <v>138</v>
      </c>
      <c r="D49" s="114"/>
      <c r="E49" s="114">
        <v>1944</v>
      </c>
      <c r="F49" s="158"/>
      <c r="G49" s="158">
        <v>63</v>
      </c>
      <c r="H49" s="158"/>
      <c r="I49" s="158">
        <v>175</v>
      </c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32">
        <f t="shared" si="2"/>
        <v>180</v>
      </c>
      <c r="U49" s="131">
        <f t="shared" si="1"/>
        <v>418</v>
      </c>
      <c r="AF49" s="115"/>
      <c r="AH49" s="111"/>
      <c r="AJ49" s="115"/>
      <c r="AK49" s="115"/>
      <c r="AL49" s="117"/>
      <c r="AW49" s="113"/>
      <c r="AY49" s="112"/>
      <c r="BA49" s="113"/>
      <c r="BB49" s="113"/>
      <c r="BC49" s="114"/>
      <c r="BN49" s="113"/>
      <c r="BP49" s="112"/>
      <c r="BR49" s="113"/>
      <c r="BS49" s="113"/>
      <c r="BT49" s="114"/>
      <c r="CE49" s="113"/>
      <c r="CG49" s="112"/>
      <c r="CI49" s="113"/>
      <c r="CJ49" s="113"/>
      <c r="CK49" s="114"/>
      <c r="CV49" s="113"/>
      <c r="CX49" s="112"/>
      <c r="CZ49" s="113"/>
      <c r="DA49" s="113"/>
      <c r="DB49" s="114"/>
      <c r="DM49" s="113"/>
      <c r="DO49" s="112"/>
      <c r="DQ49" s="113"/>
      <c r="DR49" s="113"/>
      <c r="DS49" s="114"/>
      <c r="ED49" s="113"/>
      <c r="EF49" s="112"/>
      <c r="EH49" s="113"/>
      <c r="EI49" s="113"/>
      <c r="EJ49" s="114"/>
      <c r="EU49" s="113"/>
      <c r="EW49" s="112"/>
      <c r="EY49" s="113"/>
      <c r="EZ49" s="113"/>
      <c r="FA49" s="114"/>
      <c r="FL49" s="113"/>
      <c r="FN49" s="112"/>
      <c r="FP49" s="113"/>
      <c r="FQ49" s="113"/>
      <c r="FR49" s="114"/>
      <c r="GC49" s="113"/>
      <c r="GE49" s="112"/>
      <c r="GG49" s="113"/>
      <c r="GH49" s="113"/>
      <c r="GI49" s="114"/>
      <c r="GT49" s="113"/>
      <c r="GV49" s="112"/>
      <c r="GX49" s="113"/>
      <c r="GY49" s="113"/>
      <c r="GZ49" s="114"/>
      <c r="HK49" s="113"/>
      <c r="HM49" s="112"/>
      <c r="HO49" s="113"/>
      <c r="HP49" s="113"/>
      <c r="HQ49" s="114"/>
      <c r="IB49" s="113"/>
      <c r="ID49" s="112"/>
      <c r="IF49" s="113"/>
      <c r="IG49" s="113"/>
      <c r="IH49" s="114"/>
      <c r="IS49" s="113"/>
      <c r="IU49" s="112"/>
    </row>
    <row r="50" spans="1:255" ht="15" customHeight="1">
      <c r="A50" s="130">
        <v>79</v>
      </c>
      <c r="B50" s="113" t="s">
        <v>163</v>
      </c>
      <c r="C50" s="113" t="s">
        <v>363</v>
      </c>
      <c r="D50" s="114" t="s">
        <v>269</v>
      </c>
      <c r="E50" s="114">
        <v>1998</v>
      </c>
      <c r="F50" s="158"/>
      <c r="G50" s="158"/>
      <c r="H50" s="158"/>
      <c r="I50" s="158"/>
      <c r="J50" s="158">
        <v>74</v>
      </c>
      <c r="K50" s="158"/>
      <c r="L50" s="158"/>
      <c r="M50" s="158"/>
      <c r="N50" s="158"/>
      <c r="O50" s="158"/>
      <c r="P50" s="158"/>
      <c r="Q50" s="158"/>
      <c r="R50" s="158"/>
      <c r="S50" s="158">
        <v>135</v>
      </c>
      <c r="T50" s="132">
        <v>200</v>
      </c>
      <c r="U50" s="192">
        <f>T50+S50+R50+Q50+P50+O50+N50+M50+L50+K50+J50+I50+H50+G50+F50</f>
        <v>409</v>
      </c>
      <c r="AF50" s="115"/>
      <c r="AH50" s="111"/>
      <c r="AJ50" s="115"/>
      <c r="AK50" s="115"/>
      <c r="AL50" s="117"/>
      <c r="AW50" s="113"/>
      <c r="AY50" s="112"/>
      <c r="BA50" s="113"/>
      <c r="BB50" s="113"/>
      <c r="BC50" s="114"/>
      <c r="BN50" s="113"/>
      <c r="BP50" s="112"/>
      <c r="BR50" s="113"/>
      <c r="BS50" s="113"/>
      <c r="BT50" s="114"/>
      <c r="CE50" s="113"/>
      <c r="CG50" s="112"/>
      <c r="CI50" s="113"/>
      <c r="CJ50" s="113"/>
      <c r="CK50" s="114"/>
      <c r="CV50" s="113"/>
      <c r="CX50" s="112"/>
      <c r="CZ50" s="113"/>
      <c r="DA50" s="113"/>
      <c r="DB50" s="114"/>
      <c r="DM50" s="113"/>
      <c r="DO50" s="112"/>
      <c r="DQ50" s="113"/>
      <c r="DR50" s="113"/>
      <c r="DS50" s="114"/>
      <c r="ED50" s="113"/>
      <c r="EF50" s="112"/>
      <c r="EH50" s="113"/>
      <c r="EI50" s="113"/>
      <c r="EJ50" s="114"/>
      <c r="EU50" s="113"/>
      <c r="EW50" s="112"/>
      <c r="EY50" s="113"/>
      <c r="EZ50" s="113"/>
      <c r="FA50" s="114"/>
      <c r="FL50" s="113"/>
      <c r="FN50" s="112"/>
      <c r="FP50" s="113"/>
      <c r="FQ50" s="113"/>
      <c r="FR50" s="114"/>
      <c r="GC50" s="113"/>
      <c r="GE50" s="112"/>
      <c r="GG50" s="113"/>
      <c r="GH50" s="113"/>
      <c r="GI50" s="114"/>
      <c r="GT50" s="113"/>
      <c r="GV50" s="112"/>
      <c r="GX50" s="113"/>
      <c r="GY50" s="113"/>
      <c r="GZ50" s="114"/>
      <c r="HK50" s="113"/>
      <c r="HM50" s="112"/>
      <c r="HO50" s="113"/>
      <c r="HP50" s="113"/>
      <c r="HQ50" s="114"/>
      <c r="IB50" s="113"/>
      <c r="ID50" s="112"/>
      <c r="IF50" s="113"/>
      <c r="IG50" s="113"/>
      <c r="IH50" s="114"/>
      <c r="IS50" s="113"/>
      <c r="IU50" s="112"/>
    </row>
    <row r="51" spans="1:255" ht="15" customHeight="1">
      <c r="A51" s="130">
        <v>44</v>
      </c>
      <c r="B51" s="113" t="s">
        <v>284</v>
      </c>
      <c r="C51" s="113" t="s">
        <v>252</v>
      </c>
      <c r="D51" s="114"/>
      <c r="E51" s="114">
        <v>1972</v>
      </c>
      <c r="F51" s="158"/>
      <c r="G51" s="158"/>
      <c r="H51" s="158"/>
      <c r="I51" s="158">
        <v>120</v>
      </c>
      <c r="J51" s="158">
        <v>117</v>
      </c>
      <c r="K51" s="158"/>
      <c r="L51" s="158"/>
      <c r="M51" s="158"/>
      <c r="N51" s="158"/>
      <c r="O51" s="158"/>
      <c r="P51" s="158"/>
      <c r="Q51" s="158"/>
      <c r="R51" s="158"/>
      <c r="S51" s="158"/>
      <c r="T51" s="132">
        <f>MAX($F$5-F51,$G$5-G51,$H$5-H51,$I$5-I51,$J$5-J51,$K$5-K51,$L$5-L51,$M$5-M51,$N$5-N51,$O$5-O51,$P$5-P51,$Q$5-Q51,$R$5-R51,$S$5-S51)</f>
        <v>150</v>
      </c>
      <c r="U51" s="131">
        <f aca="true" t="shared" si="3" ref="U51:U82">SUM(F51:T51)</f>
        <v>387</v>
      </c>
      <c r="AF51" s="115"/>
      <c r="AH51" s="111"/>
      <c r="AJ51" s="115"/>
      <c r="AK51" s="115"/>
      <c r="AL51" s="117"/>
      <c r="AW51" s="113"/>
      <c r="AY51" s="112"/>
      <c r="BA51" s="113"/>
      <c r="BB51" s="113"/>
      <c r="BC51" s="114"/>
      <c r="BN51" s="113"/>
      <c r="BP51" s="112"/>
      <c r="BR51" s="113"/>
      <c r="BS51" s="113"/>
      <c r="BT51" s="114"/>
      <c r="CE51" s="113"/>
      <c r="CG51" s="112"/>
      <c r="CI51" s="113"/>
      <c r="CJ51" s="113"/>
      <c r="CK51" s="114"/>
      <c r="CV51" s="113"/>
      <c r="CX51" s="112"/>
      <c r="CZ51" s="113"/>
      <c r="DA51" s="113"/>
      <c r="DB51" s="114"/>
      <c r="DM51" s="113"/>
      <c r="DO51" s="112"/>
      <c r="DQ51" s="113"/>
      <c r="DR51" s="113"/>
      <c r="DS51" s="114"/>
      <c r="ED51" s="113"/>
      <c r="EF51" s="112"/>
      <c r="EH51" s="113"/>
      <c r="EI51" s="113"/>
      <c r="EJ51" s="114"/>
      <c r="EU51" s="113"/>
      <c r="EW51" s="112"/>
      <c r="EY51" s="113"/>
      <c r="EZ51" s="113"/>
      <c r="FA51" s="114"/>
      <c r="FL51" s="113"/>
      <c r="FN51" s="112"/>
      <c r="FP51" s="113"/>
      <c r="FQ51" s="113"/>
      <c r="FR51" s="114"/>
      <c r="GC51" s="113"/>
      <c r="GE51" s="112"/>
      <c r="GG51" s="113"/>
      <c r="GH51" s="113"/>
      <c r="GI51" s="114"/>
      <c r="GT51" s="113"/>
      <c r="GV51" s="112"/>
      <c r="GX51" s="113"/>
      <c r="GY51" s="113"/>
      <c r="GZ51" s="114"/>
      <c r="HK51" s="113"/>
      <c r="HM51" s="112"/>
      <c r="HO51" s="113"/>
      <c r="HP51" s="113"/>
      <c r="HQ51" s="114"/>
      <c r="IB51" s="113"/>
      <c r="ID51" s="112"/>
      <c r="IF51" s="113"/>
      <c r="IG51" s="113"/>
      <c r="IH51" s="114"/>
      <c r="IS51" s="113"/>
      <c r="IU51" s="112"/>
    </row>
    <row r="52" spans="1:255" ht="15" customHeight="1">
      <c r="A52" s="130">
        <v>45</v>
      </c>
      <c r="B52" s="113" t="s">
        <v>174</v>
      </c>
      <c r="C52" s="113" t="s">
        <v>105</v>
      </c>
      <c r="D52" s="114"/>
      <c r="E52" s="114">
        <v>1945</v>
      </c>
      <c r="F52" s="158"/>
      <c r="G52" s="158"/>
      <c r="H52" s="158"/>
      <c r="I52" s="158">
        <v>181</v>
      </c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32">
        <v>200</v>
      </c>
      <c r="U52" s="131">
        <f t="shared" si="3"/>
        <v>381</v>
      </c>
      <c r="AF52" s="115"/>
      <c r="AH52" s="111"/>
      <c r="AJ52" s="115"/>
      <c r="AK52" s="115"/>
      <c r="AL52" s="117"/>
      <c r="AW52" s="113"/>
      <c r="AY52" s="112"/>
      <c r="BA52" s="113"/>
      <c r="BB52" s="113"/>
      <c r="BC52" s="114"/>
      <c r="BN52" s="113"/>
      <c r="BP52" s="112"/>
      <c r="BR52" s="113"/>
      <c r="BS52" s="113"/>
      <c r="BT52" s="114"/>
      <c r="CE52" s="113"/>
      <c r="CG52" s="112"/>
      <c r="CI52" s="113"/>
      <c r="CJ52" s="113"/>
      <c r="CK52" s="114"/>
      <c r="CV52" s="113"/>
      <c r="CX52" s="112"/>
      <c r="CZ52" s="113"/>
      <c r="DA52" s="113"/>
      <c r="DB52" s="114"/>
      <c r="DM52" s="113"/>
      <c r="DO52" s="112"/>
      <c r="DQ52" s="113"/>
      <c r="DR52" s="113"/>
      <c r="DS52" s="114"/>
      <c r="ED52" s="113"/>
      <c r="EF52" s="112"/>
      <c r="EH52" s="113"/>
      <c r="EI52" s="113"/>
      <c r="EJ52" s="114"/>
      <c r="EU52" s="113"/>
      <c r="EW52" s="112"/>
      <c r="EY52" s="113"/>
      <c r="EZ52" s="113"/>
      <c r="FA52" s="114"/>
      <c r="FL52" s="113"/>
      <c r="FN52" s="112"/>
      <c r="FP52" s="113"/>
      <c r="FQ52" s="113"/>
      <c r="FR52" s="114"/>
      <c r="GC52" s="113"/>
      <c r="GE52" s="112"/>
      <c r="GG52" s="113"/>
      <c r="GH52" s="113"/>
      <c r="GI52" s="114"/>
      <c r="GT52" s="113"/>
      <c r="GV52" s="112"/>
      <c r="GX52" s="113"/>
      <c r="GY52" s="113"/>
      <c r="GZ52" s="114"/>
      <c r="HK52" s="113"/>
      <c r="HM52" s="112"/>
      <c r="HO52" s="113"/>
      <c r="HP52" s="113"/>
      <c r="HQ52" s="114"/>
      <c r="IB52" s="113"/>
      <c r="ID52" s="112"/>
      <c r="IF52" s="113"/>
      <c r="IG52" s="113"/>
      <c r="IH52" s="114"/>
      <c r="IS52" s="113"/>
      <c r="IU52" s="112"/>
    </row>
    <row r="53" spans="1:21" ht="15" customHeight="1">
      <c r="A53" s="130">
        <v>46</v>
      </c>
      <c r="B53" s="113" t="s">
        <v>208</v>
      </c>
      <c r="C53" s="113" t="s">
        <v>97</v>
      </c>
      <c r="D53" s="114"/>
      <c r="E53" s="114">
        <v>1959</v>
      </c>
      <c r="F53" s="158">
        <v>58</v>
      </c>
      <c r="G53" s="158">
        <v>69</v>
      </c>
      <c r="H53" s="158">
        <v>49</v>
      </c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32">
        <f>MAX($F$5-F53,$G$5-G53,$H$5-H53,$I$5-I53,$J$5-J53,$K$5-K53,$L$5-L53,$M$5-M53,$N$5-N53,$O$5-O53,$P$5-P53,$Q$5-Q53,$R$5-R53,$S$5-S53)</f>
        <v>200</v>
      </c>
      <c r="U53" s="131">
        <f t="shared" si="3"/>
        <v>376</v>
      </c>
    </row>
    <row r="54" spans="1:21" ht="15" customHeight="1">
      <c r="A54" s="130">
        <v>47</v>
      </c>
      <c r="B54" s="113" t="s">
        <v>133</v>
      </c>
      <c r="C54" s="113" t="s">
        <v>134</v>
      </c>
      <c r="D54" s="114"/>
      <c r="E54" s="114">
        <v>1968</v>
      </c>
      <c r="F54" s="158"/>
      <c r="G54" s="160"/>
      <c r="H54" s="160"/>
      <c r="I54" s="160">
        <v>174</v>
      </c>
      <c r="J54" s="158"/>
      <c r="K54" s="160"/>
      <c r="L54" s="160"/>
      <c r="M54" s="160"/>
      <c r="N54" s="160"/>
      <c r="O54" s="160"/>
      <c r="P54" s="160"/>
      <c r="Q54" s="160"/>
      <c r="R54" s="160"/>
      <c r="S54" s="160"/>
      <c r="T54" s="132">
        <v>200</v>
      </c>
      <c r="U54" s="131">
        <f t="shared" si="3"/>
        <v>374</v>
      </c>
    </row>
    <row r="55" spans="1:21" ht="15" customHeight="1">
      <c r="A55" s="130">
        <v>48</v>
      </c>
      <c r="B55" s="113" t="s">
        <v>118</v>
      </c>
      <c r="C55" s="113" t="s">
        <v>139</v>
      </c>
      <c r="D55" s="114"/>
      <c r="E55" s="114">
        <v>1971</v>
      </c>
      <c r="F55" s="158"/>
      <c r="G55" s="158"/>
      <c r="H55" s="158"/>
      <c r="I55" s="158"/>
      <c r="J55" s="158">
        <v>172</v>
      </c>
      <c r="K55" s="158"/>
      <c r="L55" s="158"/>
      <c r="M55" s="158"/>
      <c r="N55" s="158"/>
      <c r="O55" s="158"/>
      <c r="P55" s="158"/>
      <c r="Q55" s="158"/>
      <c r="R55" s="158"/>
      <c r="S55" s="158"/>
      <c r="T55" s="132">
        <f>MAX($F$5-F55,$G$5-G55,$H$5-H55,$I$5-I55,$J$5-J55,$K$5-K55,$L$5-L55,$M$5-M55,$N$5-N55,$O$5-O55,$P$5-P55,$Q$5-Q55,$R$5-R55,$S$5-S55)</f>
        <v>200</v>
      </c>
      <c r="U55" s="131">
        <f t="shared" si="3"/>
        <v>372</v>
      </c>
    </row>
    <row r="56" spans="1:21" ht="15" customHeight="1">
      <c r="A56" s="130">
        <v>49</v>
      </c>
      <c r="B56" s="113" t="s">
        <v>194</v>
      </c>
      <c r="C56" s="113" t="s">
        <v>327</v>
      </c>
      <c r="D56" s="114"/>
      <c r="E56" s="114">
        <v>1958</v>
      </c>
      <c r="F56" s="158"/>
      <c r="G56" s="158"/>
      <c r="H56" s="158"/>
      <c r="I56" s="158"/>
      <c r="J56" s="158">
        <v>168</v>
      </c>
      <c r="K56" s="158"/>
      <c r="L56" s="158"/>
      <c r="M56" s="158"/>
      <c r="N56" s="158"/>
      <c r="O56" s="158"/>
      <c r="P56" s="158"/>
      <c r="Q56" s="158"/>
      <c r="R56" s="158"/>
      <c r="S56" s="158"/>
      <c r="T56" s="132">
        <f>MAX($F$5-F56,$G$5-G56,$H$5-H56,$I$5-I56,$J$5-J56,$K$5-K56,$L$5-L56,$M$5-M56,$N$5-N56,$O$5-O56,$P$5-P56,$Q$5-Q56,$R$5-R56,$S$5-S56)</f>
        <v>200</v>
      </c>
      <c r="U56" s="131">
        <f t="shared" si="3"/>
        <v>368</v>
      </c>
    </row>
    <row r="57" spans="1:21" ht="15" customHeight="1">
      <c r="A57" s="130">
        <v>50</v>
      </c>
      <c r="B57" s="113" t="s">
        <v>365</v>
      </c>
      <c r="C57" s="113" t="s">
        <v>366</v>
      </c>
      <c r="D57" s="114"/>
      <c r="E57" s="114">
        <v>1975</v>
      </c>
      <c r="F57" s="158"/>
      <c r="G57" s="158"/>
      <c r="H57" s="158"/>
      <c r="I57" s="158"/>
      <c r="J57" s="158">
        <v>168</v>
      </c>
      <c r="K57" s="158"/>
      <c r="L57" s="158"/>
      <c r="M57" s="158"/>
      <c r="N57" s="158"/>
      <c r="O57" s="158"/>
      <c r="P57" s="158"/>
      <c r="Q57" s="158"/>
      <c r="R57" s="158"/>
      <c r="S57" s="158"/>
      <c r="T57" s="132">
        <v>200</v>
      </c>
      <c r="U57" s="131">
        <f t="shared" si="3"/>
        <v>368</v>
      </c>
    </row>
    <row r="58" spans="1:21" ht="15" customHeight="1">
      <c r="A58" s="130">
        <v>51</v>
      </c>
      <c r="B58" s="113" t="s">
        <v>317</v>
      </c>
      <c r="C58" s="113" t="s">
        <v>318</v>
      </c>
      <c r="D58" s="114"/>
      <c r="E58" s="114">
        <v>1952</v>
      </c>
      <c r="F58" s="158"/>
      <c r="G58" s="158"/>
      <c r="H58" s="158"/>
      <c r="I58" s="158"/>
      <c r="J58" s="158">
        <v>164</v>
      </c>
      <c r="K58" s="158"/>
      <c r="L58" s="158"/>
      <c r="M58" s="158"/>
      <c r="N58" s="158"/>
      <c r="O58" s="158"/>
      <c r="P58" s="158"/>
      <c r="Q58" s="158"/>
      <c r="R58" s="158"/>
      <c r="S58" s="158"/>
      <c r="T58" s="132">
        <f aca="true" t="shared" si="4" ref="T58:T89">MAX($F$5-F58,$G$5-G58,$H$5-H58,$I$5-I58,$J$5-J58,$K$5-K58,$L$5-L58,$M$5-M58,$N$5-N58,$O$5-O58,$P$5-P58,$Q$5-Q58,$R$5-R58,$S$5-S58)</f>
        <v>200</v>
      </c>
      <c r="U58" s="131">
        <f t="shared" si="3"/>
        <v>364</v>
      </c>
    </row>
    <row r="59" spans="1:255" ht="15" customHeight="1">
      <c r="A59" s="130">
        <v>52</v>
      </c>
      <c r="B59" s="113" t="s">
        <v>151</v>
      </c>
      <c r="C59" s="113" t="s">
        <v>99</v>
      </c>
      <c r="D59" s="114"/>
      <c r="E59" s="114">
        <v>1962</v>
      </c>
      <c r="F59" s="158"/>
      <c r="G59" s="158"/>
      <c r="H59" s="158"/>
      <c r="I59" s="158"/>
      <c r="J59" s="158">
        <v>163</v>
      </c>
      <c r="K59" s="158"/>
      <c r="L59" s="158"/>
      <c r="M59" s="158"/>
      <c r="N59" s="158"/>
      <c r="O59" s="158"/>
      <c r="P59" s="158"/>
      <c r="Q59" s="158"/>
      <c r="R59" s="158"/>
      <c r="S59" s="158"/>
      <c r="T59" s="132">
        <f t="shared" si="4"/>
        <v>200</v>
      </c>
      <c r="U59" s="131">
        <f t="shared" si="3"/>
        <v>363</v>
      </c>
      <c r="AF59" s="115"/>
      <c r="AH59" s="111"/>
      <c r="AJ59" s="115"/>
      <c r="AK59" s="115"/>
      <c r="AL59" s="117"/>
      <c r="AW59" s="113"/>
      <c r="AY59" s="112"/>
      <c r="BA59" s="113"/>
      <c r="BB59" s="113"/>
      <c r="BC59" s="114"/>
      <c r="BN59" s="113"/>
      <c r="BP59" s="112"/>
      <c r="BR59" s="113"/>
      <c r="BS59" s="113"/>
      <c r="BT59" s="114"/>
      <c r="CE59" s="113"/>
      <c r="CG59" s="112"/>
      <c r="CI59" s="113"/>
      <c r="CJ59" s="113"/>
      <c r="CK59" s="114"/>
      <c r="CV59" s="113"/>
      <c r="CX59" s="112"/>
      <c r="CZ59" s="113"/>
      <c r="DA59" s="113"/>
      <c r="DB59" s="114"/>
      <c r="DM59" s="113"/>
      <c r="DO59" s="112"/>
      <c r="DQ59" s="113"/>
      <c r="DR59" s="113"/>
      <c r="DS59" s="114"/>
      <c r="ED59" s="113"/>
      <c r="EF59" s="112"/>
      <c r="EH59" s="113"/>
      <c r="EI59" s="113"/>
      <c r="EJ59" s="114"/>
      <c r="EU59" s="113"/>
      <c r="EW59" s="112"/>
      <c r="EY59" s="113"/>
      <c r="EZ59" s="113"/>
      <c r="FA59" s="114"/>
      <c r="FL59" s="113"/>
      <c r="FN59" s="112"/>
      <c r="FP59" s="113"/>
      <c r="FQ59" s="113"/>
      <c r="FR59" s="114"/>
      <c r="GC59" s="113"/>
      <c r="GE59" s="112"/>
      <c r="GG59" s="113"/>
      <c r="GH59" s="113"/>
      <c r="GI59" s="114"/>
      <c r="GT59" s="113"/>
      <c r="GV59" s="112"/>
      <c r="GX59" s="113"/>
      <c r="GY59" s="113"/>
      <c r="GZ59" s="114"/>
      <c r="HK59" s="113"/>
      <c r="HM59" s="112"/>
      <c r="HO59" s="113"/>
      <c r="HP59" s="113"/>
      <c r="HQ59" s="114"/>
      <c r="IB59" s="113"/>
      <c r="ID59" s="112"/>
      <c r="IF59" s="113"/>
      <c r="IG59" s="113"/>
      <c r="IH59" s="114"/>
      <c r="IS59" s="113"/>
      <c r="IU59" s="112"/>
    </row>
    <row r="60" spans="1:21" ht="15" customHeight="1">
      <c r="A60" s="130">
        <v>53</v>
      </c>
      <c r="B60" s="113" t="s">
        <v>170</v>
      </c>
      <c r="C60" s="113" t="s">
        <v>154</v>
      </c>
      <c r="D60" s="114"/>
      <c r="E60" s="114">
        <v>1988</v>
      </c>
      <c r="F60" s="158"/>
      <c r="G60" s="158"/>
      <c r="H60" s="158"/>
      <c r="I60" s="158"/>
      <c r="J60" s="158">
        <v>162</v>
      </c>
      <c r="K60" s="158"/>
      <c r="L60" s="158"/>
      <c r="M60" s="158"/>
      <c r="N60" s="158"/>
      <c r="O60" s="158"/>
      <c r="P60" s="158"/>
      <c r="Q60" s="158"/>
      <c r="R60" s="158"/>
      <c r="S60" s="158"/>
      <c r="T60" s="132">
        <f t="shared" si="4"/>
        <v>200</v>
      </c>
      <c r="U60" s="131">
        <f t="shared" si="3"/>
        <v>362</v>
      </c>
    </row>
    <row r="61" spans="1:21" ht="15" customHeight="1">
      <c r="A61" s="130">
        <v>54</v>
      </c>
      <c r="B61" s="113" t="s">
        <v>170</v>
      </c>
      <c r="C61" s="113" t="s">
        <v>259</v>
      </c>
      <c r="D61" s="114" t="s">
        <v>269</v>
      </c>
      <c r="E61" s="114">
        <v>1999</v>
      </c>
      <c r="F61" s="158"/>
      <c r="G61" s="158"/>
      <c r="H61" s="158"/>
      <c r="I61" s="158"/>
      <c r="J61" s="158">
        <v>162</v>
      </c>
      <c r="K61" s="158"/>
      <c r="L61" s="158"/>
      <c r="M61" s="158"/>
      <c r="N61" s="158"/>
      <c r="O61" s="158"/>
      <c r="P61" s="158"/>
      <c r="Q61" s="158"/>
      <c r="R61" s="158"/>
      <c r="S61" s="158"/>
      <c r="T61" s="132">
        <f t="shared" si="4"/>
        <v>200</v>
      </c>
      <c r="U61" s="131">
        <f t="shared" si="3"/>
        <v>362</v>
      </c>
    </row>
    <row r="62" spans="1:255" ht="15" customHeight="1">
      <c r="A62" s="130">
        <v>55</v>
      </c>
      <c r="B62" s="113" t="s">
        <v>250</v>
      </c>
      <c r="C62" s="113" t="s">
        <v>300</v>
      </c>
      <c r="D62" s="114"/>
      <c r="E62" s="114">
        <v>1974</v>
      </c>
      <c r="F62" s="158"/>
      <c r="G62" s="158"/>
      <c r="H62" s="158"/>
      <c r="I62" s="158"/>
      <c r="J62" s="158">
        <v>159</v>
      </c>
      <c r="K62" s="158"/>
      <c r="L62" s="158"/>
      <c r="M62" s="158"/>
      <c r="N62" s="158"/>
      <c r="O62" s="158"/>
      <c r="P62" s="158"/>
      <c r="Q62" s="158"/>
      <c r="R62" s="158"/>
      <c r="S62" s="158"/>
      <c r="T62" s="132">
        <f t="shared" si="4"/>
        <v>200</v>
      </c>
      <c r="U62" s="131">
        <f t="shared" si="3"/>
        <v>359</v>
      </c>
      <c r="AF62" s="115"/>
      <c r="AH62" s="111"/>
      <c r="AJ62" s="115"/>
      <c r="AK62" s="115"/>
      <c r="AL62" s="117"/>
      <c r="AW62" s="113"/>
      <c r="AY62" s="112"/>
      <c r="BA62" s="113"/>
      <c r="BB62" s="113"/>
      <c r="BC62" s="114"/>
      <c r="BN62" s="113"/>
      <c r="BP62" s="112"/>
      <c r="BR62" s="113"/>
      <c r="BS62" s="113"/>
      <c r="BT62" s="114"/>
      <c r="CE62" s="113"/>
      <c r="CG62" s="112"/>
      <c r="CI62" s="113"/>
      <c r="CJ62" s="113"/>
      <c r="CK62" s="114"/>
      <c r="CV62" s="113"/>
      <c r="CX62" s="112"/>
      <c r="CZ62" s="113"/>
      <c r="DA62" s="113"/>
      <c r="DB62" s="114"/>
      <c r="DM62" s="113"/>
      <c r="DO62" s="112"/>
      <c r="DQ62" s="113"/>
      <c r="DR62" s="113"/>
      <c r="DS62" s="114"/>
      <c r="ED62" s="113"/>
      <c r="EF62" s="112"/>
      <c r="EH62" s="113"/>
      <c r="EI62" s="113"/>
      <c r="EJ62" s="114"/>
      <c r="EU62" s="113"/>
      <c r="EW62" s="112"/>
      <c r="EY62" s="113"/>
      <c r="EZ62" s="113"/>
      <c r="FA62" s="114"/>
      <c r="FL62" s="113"/>
      <c r="FN62" s="112"/>
      <c r="FP62" s="113"/>
      <c r="FQ62" s="113"/>
      <c r="FR62" s="114"/>
      <c r="GC62" s="113"/>
      <c r="GE62" s="112"/>
      <c r="GG62" s="113"/>
      <c r="GH62" s="113"/>
      <c r="GI62" s="114"/>
      <c r="GT62" s="113"/>
      <c r="GV62" s="112"/>
      <c r="GX62" s="113"/>
      <c r="GY62" s="113"/>
      <c r="GZ62" s="114"/>
      <c r="HK62" s="113"/>
      <c r="HM62" s="112"/>
      <c r="HO62" s="113"/>
      <c r="HP62" s="113"/>
      <c r="HQ62" s="114"/>
      <c r="IB62" s="113"/>
      <c r="ID62" s="112"/>
      <c r="IF62" s="113"/>
      <c r="IG62" s="113"/>
      <c r="IH62" s="114"/>
      <c r="IS62" s="113"/>
      <c r="IU62" s="112"/>
    </row>
    <row r="63" spans="1:255" ht="15" customHeight="1">
      <c r="A63" s="130">
        <v>56</v>
      </c>
      <c r="B63" s="113" t="s">
        <v>341</v>
      </c>
      <c r="C63" s="113" t="s">
        <v>342</v>
      </c>
      <c r="D63" s="114"/>
      <c r="E63" s="114">
        <v>1958</v>
      </c>
      <c r="F63" s="158"/>
      <c r="G63" s="158"/>
      <c r="H63" s="158"/>
      <c r="I63" s="158"/>
      <c r="J63" s="158">
        <v>159</v>
      </c>
      <c r="K63" s="158"/>
      <c r="L63" s="158"/>
      <c r="M63" s="158"/>
      <c r="N63" s="158"/>
      <c r="O63" s="158"/>
      <c r="P63" s="158"/>
      <c r="Q63" s="158"/>
      <c r="R63" s="158"/>
      <c r="S63" s="158"/>
      <c r="T63" s="132">
        <f t="shared" si="4"/>
        <v>200</v>
      </c>
      <c r="U63" s="131">
        <f t="shared" si="3"/>
        <v>359</v>
      </c>
      <c r="AF63" s="115"/>
      <c r="AH63" s="111"/>
      <c r="AJ63" s="115"/>
      <c r="AK63" s="115"/>
      <c r="AL63" s="117"/>
      <c r="AW63" s="113"/>
      <c r="AY63" s="112"/>
      <c r="BA63" s="113"/>
      <c r="BB63" s="113"/>
      <c r="BC63" s="114"/>
      <c r="BN63" s="113"/>
      <c r="BP63" s="112"/>
      <c r="BR63" s="113"/>
      <c r="BS63" s="113"/>
      <c r="BT63" s="114"/>
      <c r="CE63" s="113"/>
      <c r="CG63" s="112"/>
      <c r="CI63" s="113"/>
      <c r="CJ63" s="113"/>
      <c r="CK63" s="114"/>
      <c r="CV63" s="113"/>
      <c r="CX63" s="112"/>
      <c r="CZ63" s="113"/>
      <c r="DA63" s="113"/>
      <c r="DB63" s="114"/>
      <c r="DM63" s="113"/>
      <c r="DO63" s="112"/>
      <c r="DQ63" s="113"/>
      <c r="DR63" s="113"/>
      <c r="DS63" s="114"/>
      <c r="ED63" s="113"/>
      <c r="EF63" s="112"/>
      <c r="EH63" s="113"/>
      <c r="EI63" s="113"/>
      <c r="EJ63" s="114"/>
      <c r="EU63" s="113"/>
      <c r="EW63" s="112"/>
      <c r="EY63" s="113"/>
      <c r="EZ63" s="113"/>
      <c r="FA63" s="114"/>
      <c r="FL63" s="113"/>
      <c r="FN63" s="112"/>
      <c r="FP63" s="113"/>
      <c r="FQ63" s="113"/>
      <c r="FR63" s="114"/>
      <c r="GC63" s="113"/>
      <c r="GE63" s="112"/>
      <c r="GG63" s="113"/>
      <c r="GH63" s="113"/>
      <c r="GI63" s="114"/>
      <c r="GT63" s="113"/>
      <c r="GV63" s="112"/>
      <c r="GX63" s="113"/>
      <c r="GY63" s="113"/>
      <c r="GZ63" s="114"/>
      <c r="HK63" s="113"/>
      <c r="HM63" s="112"/>
      <c r="HO63" s="113"/>
      <c r="HP63" s="113"/>
      <c r="HQ63" s="114"/>
      <c r="IB63" s="113"/>
      <c r="ID63" s="112"/>
      <c r="IF63" s="113"/>
      <c r="IG63" s="113"/>
      <c r="IH63" s="114"/>
      <c r="IS63" s="113"/>
      <c r="IU63" s="112"/>
    </row>
    <row r="64" spans="1:21" ht="15" customHeight="1">
      <c r="A64" s="130">
        <v>57</v>
      </c>
      <c r="B64" s="113" t="s">
        <v>343</v>
      </c>
      <c r="C64" s="113" t="s">
        <v>346</v>
      </c>
      <c r="D64" s="114"/>
      <c r="E64" s="114">
        <v>1970</v>
      </c>
      <c r="F64" s="158"/>
      <c r="G64" s="158"/>
      <c r="H64" s="158"/>
      <c r="I64" s="158"/>
      <c r="J64" s="158">
        <v>158</v>
      </c>
      <c r="K64" s="158"/>
      <c r="L64" s="158"/>
      <c r="M64" s="158"/>
      <c r="N64" s="158"/>
      <c r="O64" s="158"/>
      <c r="P64" s="158"/>
      <c r="Q64" s="158"/>
      <c r="R64" s="158"/>
      <c r="S64" s="158"/>
      <c r="T64" s="132">
        <f t="shared" si="4"/>
        <v>200</v>
      </c>
      <c r="U64" s="131">
        <f t="shared" si="3"/>
        <v>358</v>
      </c>
    </row>
    <row r="65" spans="1:255" ht="15" customHeight="1">
      <c r="A65" s="130">
        <v>58</v>
      </c>
      <c r="B65" s="113" t="s">
        <v>210</v>
      </c>
      <c r="C65" s="113" t="s">
        <v>304</v>
      </c>
      <c r="D65" s="114" t="s">
        <v>269</v>
      </c>
      <c r="E65" s="114">
        <v>2002</v>
      </c>
      <c r="F65" s="158">
        <v>41</v>
      </c>
      <c r="G65" s="158"/>
      <c r="H65" s="158"/>
      <c r="I65" s="158"/>
      <c r="J65" s="158">
        <v>92</v>
      </c>
      <c r="K65" s="158">
        <v>23</v>
      </c>
      <c r="L65" s="158"/>
      <c r="M65" s="158"/>
      <c r="N65" s="158"/>
      <c r="O65" s="158"/>
      <c r="P65" s="158"/>
      <c r="Q65" s="158"/>
      <c r="R65" s="158"/>
      <c r="S65" s="158"/>
      <c r="T65" s="132">
        <f t="shared" si="4"/>
        <v>200</v>
      </c>
      <c r="U65" s="131">
        <f t="shared" si="3"/>
        <v>356</v>
      </c>
      <c r="AF65" s="115"/>
      <c r="AH65" s="111"/>
      <c r="AJ65" s="115"/>
      <c r="AK65" s="115"/>
      <c r="AL65" s="117"/>
      <c r="AW65" s="113"/>
      <c r="AY65" s="112"/>
      <c r="BA65" s="113"/>
      <c r="BB65" s="113"/>
      <c r="BC65" s="114"/>
      <c r="BN65" s="113"/>
      <c r="BP65" s="112"/>
      <c r="BR65" s="113"/>
      <c r="BS65" s="113"/>
      <c r="BT65" s="114"/>
      <c r="CE65" s="113"/>
      <c r="CG65" s="112"/>
      <c r="CI65" s="113"/>
      <c r="CJ65" s="113"/>
      <c r="CK65" s="114"/>
      <c r="CV65" s="113"/>
      <c r="CX65" s="112"/>
      <c r="CZ65" s="113"/>
      <c r="DA65" s="113"/>
      <c r="DB65" s="114"/>
      <c r="DM65" s="113"/>
      <c r="DO65" s="112"/>
      <c r="DQ65" s="113"/>
      <c r="DR65" s="113"/>
      <c r="DS65" s="114"/>
      <c r="ED65" s="113"/>
      <c r="EF65" s="112"/>
      <c r="EH65" s="113"/>
      <c r="EI65" s="113"/>
      <c r="EJ65" s="114"/>
      <c r="EU65" s="113"/>
      <c r="EW65" s="112"/>
      <c r="EY65" s="113"/>
      <c r="EZ65" s="113"/>
      <c r="FA65" s="114"/>
      <c r="FL65" s="113"/>
      <c r="FN65" s="112"/>
      <c r="FP65" s="113"/>
      <c r="FQ65" s="113"/>
      <c r="FR65" s="114"/>
      <c r="GC65" s="113"/>
      <c r="GE65" s="112"/>
      <c r="GG65" s="113"/>
      <c r="GH65" s="113"/>
      <c r="GI65" s="114"/>
      <c r="GT65" s="113"/>
      <c r="GV65" s="112"/>
      <c r="GX65" s="113"/>
      <c r="GY65" s="113"/>
      <c r="GZ65" s="114"/>
      <c r="HK65" s="113"/>
      <c r="HM65" s="112"/>
      <c r="HO65" s="113"/>
      <c r="HP65" s="113"/>
      <c r="HQ65" s="114"/>
      <c r="IB65" s="113"/>
      <c r="ID65" s="112"/>
      <c r="IF65" s="113"/>
      <c r="IG65" s="113"/>
      <c r="IH65" s="114"/>
      <c r="IS65" s="113"/>
      <c r="IU65" s="112"/>
    </row>
    <row r="66" spans="1:255" ht="15" customHeight="1">
      <c r="A66" s="130">
        <v>59</v>
      </c>
      <c r="B66" s="113" t="s">
        <v>301</v>
      </c>
      <c r="C66" s="113" t="s">
        <v>302</v>
      </c>
      <c r="D66" s="114"/>
      <c r="E66" s="114">
        <v>1960</v>
      </c>
      <c r="F66" s="158"/>
      <c r="G66" s="158"/>
      <c r="H66" s="158"/>
      <c r="I66" s="158"/>
      <c r="J66" s="158">
        <v>153</v>
      </c>
      <c r="K66" s="158"/>
      <c r="L66" s="158"/>
      <c r="M66" s="158"/>
      <c r="N66" s="158"/>
      <c r="O66" s="158"/>
      <c r="P66" s="158"/>
      <c r="Q66" s="158"/>
      <c r="R66" s="158"/>
      <c r="S66" s="158"/>
      <c r="T66" s="132">
        <f t="shared" si="4"/>
        <v>200</v>
      </c>
      <c r="U66" s="131">
        <f t="shared" si="3"/>
        <v>353</v>
      </c>
      <c r="AF66" s="115"/>
      <c r="AH66" s="111"/>
      <c r="AJ66" s="115"/>
      <c r="AK66" s="115"/>
      <c r="AL66" s="117"/>
      <c r="AW66" s="113"/>
      <c r="AY66" s="112"/>
      <c r="BA66" s="113"/>
      <c r="BB66" s="113"/>
      <c r="BC66" s="114"/>
      <c r="BN66" s="113"/>
      <c r="BP66" s="112"/>
      <c r="BR66" s="113"/>
      <c r="BS66" s="113"/>
      <c r="BT66" s="114"/>
      <c r="CE66" s="113"/>
      <c r="CG66" s="112"/>
      <c r="CI66" s="113"/>
      <c r="CJ66" s="113"/>
      <c r="CK66" s="114"/>
      <c r="CV66" s="113"/>
      <c r="CX66" s="112"/>
      <c r="CZ66" s="113"/>
      <c r="DA66" s="113"/>
      <c r="DB66" s="114"/>
      <c r="DM66" s="113"/>
      <c r="DO66" s="112"/>
      <c r="DQ66" s="113"/>
      <c r="DR66" s="113"/>
      <c r="DS66" s="114"/>
      <c r="ED66" s="113"/>
      <c r="EF66" s="112"/>
      <c r="EH66" s="113"/>
      <c r="EI66" s="113"/>
      <c r="EJ66" s="114"/>
      <c r="EU66" s="113"/>
      <c r="EW66" s="112"/>
      <c r="EY66" s="113"/>
      <c r="EZ66" s="113"/>
      <c r="FA66" s="114"/>
      <c r="FL66" s="113"/>
      <c r="FN66" s="112"/>
      <c r="FP66" s="113"/>
      <c r="FQ66" s="113"/>
      <c r="FR66" s="114"/>
      <c r="GC66" s="113"/>
      <c r="GE66" s="112"/>
      <c r="GG66" s="113"/>
      <c r="GH66" s="113"/>
      <c r="GI66" s="114"/>
      <c r="GT66" s="113"/>
      <c r="GV66" s="112"/>
      <c r="GX66" s="113"/>
      <c r="GY66" s="113"/>
      <c r="GZ66" s="114"/>
      <c r="HK66" s="113"/>
      <c r="HM66" s="112"/>
      <c r="HO66" s="113"/>
      <c r="HP66" s="113"/>
      <c r="HQ66" s="114"/>
      <c r="IB66" s="113"/>
      <c r="ID66" s="112"/>
      <c r="IF66" s="113"/>
      <c r="IG66" s="113"/>
      <c r="IH66" s="114"/>
      <c r="IS66" s="113"/>
      <c r="IU66" s="112"/>
    </row>
    <row r="67" spans="1:255" ht="15" customHeight="1">
      <c r="A67" s="130">
        <v>60</v>
      </c>
      <c r="B67" s="113" t="s">
        <v>329</v>
      </c>
      <c r="C67" s="113" t="s">
        <v>300</v>
      </c>
      <c r="D67" s="114"/>
      <c r="E67" s="114">
        <v>1984</v>
      </c>
      <c r="F67" s="158"/>
      <c r="G67" s="158"/>
      <c r="H67" s="158"/>
      <c r="I67" s="158"/>
      <c r="J67" s="158">
        <v>149</v>
      </c>
      <c r="K67" s="158"/>
      <c r="L67" s="158"/>
      <c r="M67" s="158"/>
      <c r="N67" s="158"/>
      <c r="O67" s="158"/>
      <c r="P67" s="158"/>
      <c r="Q67" s="158"/>
      <c r="R67" s="158"/>
      <c r="S67" s="158"/>
      <c r="T67" s="132">
        <f t="shared" si="4"/>
        <v>200</v>
      </c>
      <c r="U67" s="131">
        <f t="shared" si="3"/>
        <v>349</v>
      </c>
      <c r="AF67" s="115"/>
      <c r="AH67" s="111"/>
      <c r="AJ67" s="115"/>
      <c r="AK67" s="115"/>
      <c r="AL67" s="117"/>
      <c r="AW67" s="113"/>
      <c r="AY67" s="112"/>
      <c r="BA67" s="113"/>
      <c r="BB67" s="113"/>
      <c r="BC67" s="114"/>
      <c r="BN67" s="113"/>
      <c r="BP67" s="112"/>
      <c r="BR67" s="113"/>
      <c r="BS67" s="113"/>
      <c r="BT67" s="114"/>
      <c r="CE67" s="113"/>
      <c r="CG67" s="112"/>
      <c r="CI67" s="113"/>
      <c r="CJ67" s="113"/>
      <c r="CK67" s="114"/>
      <c r="CV67" s="113"/>
      <c r="CX67" s="112"/>
      <c r="CZ67" s="113"/>
      <c r="DA67" s="113"/>
      <c r="DB67" s="114"/>
      <c r="DM67" s="113"/>
      <c r="DO67" s="112"/>
      <c r="DQ67" s="113"/>
      <c r="DR67" s="113"/>
      <c r="DS67" s="114"/>
      <c r="ED67" s="113"/>
      <c r="EF67" s="112"/>
      <c r="EH67" s="113"/>
      <c r="EI67" s="113"/>
      <c r="EJ67" s="114"/>
      <c r="EU67" s="113"/>
      <c r="EW67" s="112"/>
      <c r="EY67" s="113"/>
      <c r="EZ67" s="113"/>
      <c r="FA67" s="114"/>
      <c r="FL67" s="113"/>
      <c r="FN67" s="112"/>
      <c r="FP67" s="113"/>
      <c r="FQ67" s="113"/>
      <c r="FR67" s="114"/>
      <c r="GC67" s="113"/>
      <c r="GE67" s="112"/>
      <c r="GG67" s="113"/>
      <c r="GH67" s="113"/>
      <c r="GI67" s="114"/>
      <c r="GT67" s="113"/>
      <c r="GV67" s="112"/>
      <c r="GX67" s="113"/>
      <c r="GY67" s="113"/>
      <c r="GZ67" s="114"/>
      <c r="HK67" s="113"/>
      <c r="HM67" s="112"/>
      <c r="HO67" s="113"/>
      <c r="HP67" s="113"/>
      <c r="HQ67" s="114"/>
      <c r="IB67" s="113"/>
      <c r="ID67" s="112"/>
      <c r="IF67" s="113"/>
      <c r="IG67" s="113"/>
      <c r="IH67" s="114"/>
      <c r="IS67" s="113"/>
      <c r="IU67" s="112"/>
    </row>
    <row r="68" spans="1:255" ht="15" customHeight="1">
      <c r="A68" s="130">
        <v>61</v>
      </c>
      <c r="B68" s="113" t="s">
        <v>133</v>
      </c>
      <c r="C68" s="113" t="s">
        <v>241</v>
      </c>
      <c r="D68" s="114"/>
      <c r="E68" s="114">
        <v>1964</v>
      </c>
      <c r="F68" s="158"/>
      <c r="G68" s="158"/>
      <c r="H68" s="158"/>
      <c r="I68" s="158">
        <v>165</v>
      </c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32">
        <f t="shared" si="4"/>
        <v>180</v>
      </c>
      <c r="U68" s="131">
        <f t="shared" si="3"/>
        <v>345</v>
      </c>
      <c r="AF68" s="115"/>
      <c r="AH68" s="111"/>
      <c r="AJ68" s="115"/>
      <c r="AK68" s="115"/>
      <c r="AL68" s="117"/>
      <c r="AW68" s="113"/>
      <c r="AY68" s="112"/>
      <c r="BA68" s="113"/>
      <c r="BB68" s="113"/>
      <c r="BC68" s="114"/>
      <c r="BN68" s="113"/>
      <c r="BP68" s="112"/>
      <c r="BR68" s="113"/>
      <c r="BS68" s="113"/>
      <c r="BT68" s="114"/>
      <c r="CE68" s="113"/>
      <c r="CG68" s="112"/>
      <c r="CI68" s="113"/>
      <c r="CJ68" s="113"/>
      <c r="CK68" s="114"/>
      <c r="CV68" s="113"/>
      <c r="CX68" s="112"/>
      <c r="CZ68" s="113"/>
      <c r="DA68" s="113"/>
      <c r="DB68" s="114"/>
      <c r="DM68" s="113"/>
      <c r="DO68" s="112"/>
      <c r="DQ68" s="113"/>
      <c r="DR68" s="113"/>
      <c r="DS68" s="114"/>
      <c r="ED68" s="113"/>
      <c r="EF68" s="112"/>
      <c r="EH68" s="113"/>
      <c r="EI68" s="113"/>
      <c r="EJ68" s="114"/>
      <c r="EU68" s="113"/>
      <c r="EW68" s="112"/>
      <c r="EY68" s="113"/>
      <c r="EZ68" s="113"/>
      <c r="FA68" s="114"/>
      <c r="FL68" s="113"/>
      <c r="FN68" s="112"/>
      <c r="FP68" s="113"/>
      <c r="FQ68" s="113"/>
      <c r="FR68" s="114"/>
      <c r="GC68" s="113"/>
      <c r="GE68" s="112"/>
      <c r="GG68" s="113"/>
      <c r="GH68" s="113"/>
      <c r="GI68" s="114"/>
      <c r="GT68" s="113"/>
      <c r="GV68" s="112"/>
      <c r="GX68" s="113"/>
      <c r="GY68" s="113"/>
      <c r="GZ68" s="114"/>
      <c r="HK68" s="113"/>
      <c r="HM68" s="112"/>
      <c r="HO68" s="113"/>
      <c r="HP68" s="113"/>
      <c r="HQ68" s="114"/>
      <c r="IB68" s="113"/>
      <c r="ID68" s="112"/>
      <c r="IF68" s="113"/>
      <c r="IG68" s="113"/>
      <c r="IH68" s="114"/>
      <c r="IS68" s="113"/>
      <c r="IU68" s="112"/>
    </row>
    <row r="69" spans="1:21" ht="15" customHeight="1">
      <c r="A69" s="130">
        <v>62</v>
      </c>
      <c r="B69" s="113" t="s">
        <v>273</v>
      </c>
      <c r="C69" s="113" t="s">
        <v>287</v>
      </c>
      <c r="D69" s="114"/>
      <c r="E69" s="114">
        <v>1989</v>
      </c>
      <c r="F69" s="158"/>
      <c r="G69" s="158"/>
      <c r="H69" s="158"/>
      <c r="I69" s="158"/>
      <c r="J69" s="158">
        <v>143</v>
      </c>
      <c r="K69" s="158"/>
      <c r="L69" s="158"/>
      <c r="M69" s="158"/>
      <c r="N69" s="158"/>
      <c r="O69" s="158"/>
      <c r="P69" s="158"/>
      <c r="Q69" s="158"/>
      <c r="R69" s="158"/>
      <c r="S69" s="158"/>
      <c r="T69" s="132">
        <f t="shared" si="4"/>
        <v>200</v>
      </c>
      <c r="U69" s="131">
        <f t="shared" si="3"/>
        <v>343</v>
      </c>
    </row>
    <row r="70" spans="1:21" ht="15" customHeight="1">
      <c r="A70" s="130">
        <v>63</v>
      </c>
      <c r="B70" s="113" t="s">
        <v>100</v>
      </c>
      <c r="C70" s="113" t="s">
        <v>260</v>
      </c>
      <c r="D70" s="114"/>
      <c r="E70" s="114">
        <v>1979</v>
      </c>
      <c r="F70" s="158"/>
      <c r="G70" s="158"/>
      <c r="H70" s="158"/>
      <c r="I70" s="158"/>
      <c r="J70" s="158">
        <v>143</v>
      </c>
      <c r="K70" s="158"/>
      <c r="L70" s="158"/>
      <c r="M70" s="158"/>
      <c r="N70" s="158"/>
      <c r="O70" s="158"/>
      <c r="P70" s="158"/>
      <c r="Q70" s="158"/>
      <c r="R70" s="158"/>
      <c r="S70" s="158"/>
      <c r="T70" s="132">
        <f t="shared" si="4"/>
        <v>200</v>
      </c>
      <c r="U70" s="131">
        <f t="shared" si="3"/>
        <v>343</v>
      </c>
    </row>
    <row r="71" spans="1:21" ht="15" customHeight="1">
      <c r="A71" s="130">
        <v>64</v>
      </c>
      <c r="B71" s="113" t="s">
        <v>306</v>
      </c>
      <c r="C71" s="113" t="s">
        <v>307</v>
      </c>
      <c r="D71" s="114"/>
      <c r="E71" s="114">
        <v>1972</v>
      </c>
      <c r="F71" s="158"/>
      <c r="G71" s="158"/>
      <c r="H71" s="158"/>
      <c r="I71" s="158"/>
      <c r="J71" s="158">
        <v>142</v>
      </c>
      <c r="K71" s="158"/>
      <c r="L71" s="158"/>
      <c r="M71" s="158"/>
      <c r="N71" s="158"/>
      <c r="O71" s="158"/>
      <c r="P71" s="158"/>
      <c r="Q71" s="158"/>
      <c r="R71" s="158"/>
      <c r="S71" s="158"/>
      <c r="T71" s="132">
        <f t="shared" si="4"/>
        <v>200</v>
      </c>
      <c r="U71" s="131">
        <f t="shared" si="3"/>
        <v>342</v>
      </c>
    </row>
    <row r="72" spans="1:255" ht="15" customHeight="1">
      <c r="A72" s="130">
        <v>65</v>
      </c>
      <c r="B72" s="113" t="s">
        <v>170</v>
      </c>
      <c r="C72" s="113" t="s">
        <v>95</v>
      </c>
      <c r="D72" s="114" t="s">
        <v>269</v>
      </c>
      <c r="E72" s="114">
        <v>1992</v>
      </c>
      <c r="F72" s="158"/>
      <c r="G72" s="158"/>
      <c r="H72" s="158"/>
      <c r="I72" s="158"/>
      <c r="J72" s="158">
        <v>139</v>
      </c>
      <c r="K72" s="158"/>
      <c r="L72" s="158"/>
      <c r="M72" s="158"/>
      <c r="N72" s="158"/>
      <c r="O72" s="158"/>
      <c r="P72" s="158"/>
      <c r="Q72" s="158"/>
      <c r="R72" s="158"/>
      <c r="S72" s="158"/>
      <c r="T72" s="132">
        <f t="shared" si="4"/>
        <v>200</v>
      </c>
      <c r="U72" s="131">
        <f t="shared" si="3"/>
        <v>339</v>
      </c>
      <c r="AF72" s="115"/>
      <c r="AH72" s="111"/>
      <c r="AJ72" s="115"/>
      <c r="AK72" s="115"/>
      <c r="AL72" s="117"/>
      <c r="AW72" s="113"/>
      <c r="AY72" s="112"/>
      <c r="BA72" s="113"/>
      <c r="BB72" s="113"/>
      <c r="BC72" s="114"/>
      <c r="BN72" s="113"/>
      <c r="BP72" s="112"/>
      <c r="BR72" s="113"/>
      <c r="BS72" s="113"/>
      <c r="BT72" s="114"/>
      <c r="CE72" s="113"/>
      <c r="CG72" s="112"/>
      <c r="CI72" s="113"/>
      <c r="CJ72" s="113"/>
      <c r="CK72" s="114"/>
      <c r="CV72" s="113"/>
      <c r="CX72" s="112"/>
      <c r="CZ72" s="113"/>
      <c r="DA72" s="113"/>
      <c r="DB72" s="114"/>
      <c r="DM72" s="113"/>
      <c r="DO72" s="112"/>
      <c r="DQ72" s="113"/>
      <c r="DR72" s="113"/>
      <c r="DS72" s="114"/>
      <c r="ED72" s="113"/>
      <c r="EF72" s="112"/>
      <c r="EH72" s="113"/>
      <c r="EI72" s="113"/>
      <c r="EJ72" s="114"/>
      <c r="EU72" s="113"/>
      <c r="EW72" s="112"/>
      <c r="EY72" s="113"/>
      <c r="EZ72" s="113"/>
      <c r="FA72" s="114"/>
      <c r="FL72" s="113"/>
      <c r="FN72" s="112"/>
      <c r="FP72" s="113"/>
      <c r="FQ72" s="113"/>
      <c r="FR72" s="114"/>
      <c r="GC72" s="113"/>
      <c r="GE72" s="112"/>
      <c r="GG72" s="113"/>
      <c r="GH72" s="113"/>
      <c r="GI72" s="114"/>
      <c r="GT72" s="113"/>
      <c r="GV72" s="112"/>
      <c r="GX72" s="113"/>
      <c r="GY72" s="113"/>
      <c r="GZ72" s="114"/>
      <c r="HK72" s="113"/>
      <c r="HM72" s="112"/>
      <c r="HO72" s="113"/>
      <c r="HP72" s="113"/>
      <c r="HQ72" s="114"/>
      <c r="IB72" s="113"/>
      <c r="ID72" s="112"/>
      <c r="IF72" s="113"/>
      <c r="IG72" s="113"/>
      <c r="IH72" s="114"/>
      <c r="IS72" s="113"/>
      <c r="IU72" s="112"/>
    </row>
    <row r="73" spans="1:255" ht="15" customHeight="1">
      <c r="A73" s="130">
        <v>66</v>
      </c>
      <c r="B73" s="113" t="s">
        <v>276</v>
      </c>
      <c r="C73" s="113" t="s">
        <v>314</v>
      </c>
      <c r="D73" s="114"/>
      <c r="E73" s="114">
        <v>1971</v>
      </c>
      <c r="F73" s="158"/>
      <c r="G73" s="158"/>
      <c r="H73" s="158"/>
      <c r="I73" s="158">
        <v>45</v>
      </c>
      <c r="J73" s="158">
        <v>135</v>
      </c>
      <c r="K73" s="158"/>
      <c r="L73" s="158"/>
      <c r="M73" s="158"/>
      <c r="N73" s="158"/>
      <c r="O73" s="158"/>
      <c r="P73" s="158"/>
      <c r="Q73" s="158"/>
      <c r="R73" s="158"/>
      <c r="S73" s="158"/>
      <c r="T73" s="132">
        <f t="shared" si="4"/>
        <v>155</v>
      </c>
      <c r="U73" s="131">
        <f t="shared" si="3"/>
        <v>335</v>
      </c>
      <c r="AF73" s="115"/>
      <c r="AH73" s="111"/>
      <c r="AJ73" s="115"/>
      <c r="AK73" s="115"/>
      <c r="AL73" s="117"/>
      <c r="AW73" s="113"/>
      <c r="AY73" s="112"/>
      <c r="BA73" s="113"/>
      <c r="BB73" s="113"/>
      <c r="BC73" s="114"/>
      <c r="BN73" s="113"/>
      <c r="BP73" s="112"/>
      <c r="BR73" s="113"/>
      <c r="BS73" s="113"/>
      <c r="BT73" s="114"/>
      <c r="CE73" s="113"/>
      <c r="CG73" s="112"/>
      <c r="CI73" s="113"/>
      <c r="CJ73" s="113"/>
      <c r="CK73" s="114"/>
      <c r="CV73" s="113"/>
      <c r="CX73" s="112"/>
      <c r="CZ73" s="113"/>
      <c r="DA73" s="113"/>
      <c r="DB73" s="114"/>
      <c r="DM73" s="113"/>
      <c r="DO73" s="112"/>
      <c r="DQ73" s="113"/>
      <c r="DR73" s="113"/>
      <c r="DS73" s="114"/>
      <c r="ED73" s="113"/>
      <c r="EF73" s="112"/>
      <c r="EH73" s="113"/>
      <c r="EI73" s="113"/>
      <c r="EJ73" s="114"/>
      <c r="EU73" s="113"/>
      <c r="EW73" s="112"/>
      <c r="EY73" s="113"/>
      <c r="EZ73" s="113"/>
      <c r="FA73" s="114"/>
      <c r="FL73" s="113"/>
      <c r="FN73" s="112"/>
      <c r="FP73" s="113"/>
      <c r="FQ73" s="113"/>
      <c r="FR73" s="114"/>
      <c r="GC73" s="113"/>
      <c r="GE73" s="112"/>
      <c r="GG73" s="113"/>
      <c r="GH73" s="113"/>
      <c r="GI73" s="114"/>
      <c r="GT73" s="113"/>
      <c r="GV73" s="112"/>
      <c r="GX73" s="113"/>
      <c r="GY73" s="113"/>
      <c r="GZ73" s="114"/>
      <c r="HK73" s="113"/>
      <c r="HM73" s="112"/>
      <c r="HO73" s="113"/>
      <c r="HP73" s="113"/>
      <c r="HQ73" s="114"/>
      <c r="IB73" s="113"/>
      <c r="ID73" s="112"/>
      <c r="IF73" s="113"/>
      <c r="IG73" s="113"/>
      <c r="IH73" s="114"/>
      <c r="IS73" s="113"/>
      <c r="IU73" s="112"/>
    </row>
    <row r="74" spans="1:21" ht="15" customHeight="1">
      <c r="A74" s="130">
        <v>67</v>
      </c>
      <c r="B74" s="113" t="s">
        <v>337</v>
      </c>
      <c r="C74" s="113" t="s">
        <v>338</v>
      </c>
      <c r="D74" s="114"/>
      <c r="E74" s="114">
        <v>1971</v>
      </c>
      <c r="F74" s="158"/>
      <c r="G74" s="158"/>
      <c r="H74" s="158"/>
      <c r="I74" s="158"/>
      <c r="J74" s="158">
        <v>128</v>
      </c>
      <c r="K74" s="158"/>
      <c r="L74" s="158"/>
      <c r="M74" s="158"/>
      <c r="N74" s="158"/>
      <c r="O74" s="158"/>
      <c r="P74" s="158"/>
      <c r="Q74" s="158"/>
      <c r="R74" s="158"/>
      <c r="S74" s="158"/>
      <c r="T74" s="132">
        <f t="shared" si="4"/>
        <v>200</v>
      </c>
      <c r="U74" s="131">
        <f t="shared" si="3"/>
        <v>328</v>
      </c>
    </row>
    <row r="75" spans="1:255" ht="15" customHeight="1">
      <c r="A75" s="130">
        <v>68</v>
      </c>
      <c r="B75" s="113" t="s">
        <v>123</v>
      </c>
      <c r="C75" s="113" t="s">
        <v>211</v>
      </c>
      <c r="D75" s="114"/>
      <c r="E75" s="114">
        <v>1963</v>
      </c>
      <c r="F75" s="158"/>
      <c r="G75" s="158"/>
      <c r="H75" s="158"/>
      <c r="I75" s="158"/>
      <c r="J75" s="158">
        <v>116</v>
      </c>
      <c r="K75" s="158"/>
      <c r="L75" s="158"/>
      <c r="M75" s="158"/>
      <c r="N75" s="158"/>
      <c r="O75" s="158"/>
      <c r="P75" s="158"/>
      <c r="Q75" s="158"/>
      <c r="R75" s="158"/>
      <c r="S75" s="158"/>
      <c r="T75" s="132">
        <f t="shared" si="4"/>
        <v>200</v>
      </c>
      <c r="U75" s="131">
        <f t="shared" si="3"/>
        <v>316</v>
      </c>
      <c r="AF75" s="115"/>
      <c r="AH75" s="111"/>
      <c r="AJ75" s="115"/>
      <c r="AK75" s="115"/>
      <c r="AL75" s="117"/>
      <c r="AW75" s="113"/>
      <c r="AY75" s="112"/>
      <c r="BA75" s="113"/>
      <c r="BB75" s="113"/>
      <c r="BC75" s="114"/>
      <c r="BN75" s="113"/>
      <c r="BP75" s="112"/>
      <c r="BR75" s="113"/>
      <c r="BS75" s="113"/>
      <c r="BT75" s="114"/>
      <c r="CE75" s="113"/>
      <c r="CG75" s="112"/>
      <c r="CI75" s="113"/>
      <c r="CJ75" s="113"/>
      <c r="CK75" s="114"/>
      <c r="CV75" s="113"/>
      <c r="CX75" s="112"/>
      <c r="CZ75" s="113"/>
      <c r="DA75" s="113"/>
      <c r="DB75" s="114"/>
      <c r="DM75" s="113"/>
      <c r="DO75" s="112"/>
      <c r="DQ75" s="113"/>
      <c r="DR75" s="113"/>
      <c r="DS75" s="114"/>
      <c r="ED75" s="113"/>
      <c r="EF75" s="112"/>
      <c r="EH75" s="113"/>
      <c r="EI75" s="113"/>
      <c r="EJ75" s="114"/>
      <c r="EU75" s="113"/>
      <c r="EW75" s="112"/>
      <c r="EY75" s="113"/>
      <c r="EZ75" s="113"/>
      <c r="FA75" s="114"/>
      <c r="FL75" s="113"/>
      <c r="FN75" s="112"/>
      <c r="FP75" s="113"/>
      <c r="FQ75" s="113"/>
      <c r="FR75" s="114"/>
      <c r="GC75" s="113"/>
      <c r="GE75" s="112"/>
      <c r="GG75" s="113"/>
      <c r="GH75" s="113"/>
      <c r="GI75" s="114"/>
      <c r="GT75" s="113"/>
      <c r="GV75" s="112"/>
      <c r="GX75" s="113"/>
      <c r="GY75" s="113"/>
      <c r="GZ75" s="114"/>
      <c r="HK75" s="113"/>
      <c r="HM75" s="112"/>
      <c r="HO75" s="113"/>
      <c r="HP75" s="113"/>
      <c r="HQ75" s="114"/>
      <c r="IB75" s="113"/>
      <c r="ID75" s="112"/>
      <c r="IF75" s="113"/>
      <c r="IG75" s="113"/>
      <c r="IH75" s="114"/>
      <c r="IS75" s="113"/>
      <c r="IU75" s="112"/>
    </row>
    <row r="76" spans="1:255" ht="15" customHeight="1">
      <c r="A76" s="130">
        <v>69</v>
      </c>
      <c r="B76" s="113" t="s">
        <v>286</v>
      </c>
      <c r="C76" s="113" t="s">
        <v>287</v>
      </c>
      <c r="D76" s="114"/>
      <c r="E76" s="114">
        <v>1978</v>
      </c>
      <c r="F76" s="158"/>
      <c r="G76" s="158">
        <v>41</v>
      </c>
      <c r="H76" s="158">
        <v>65</v>
      </c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32">
        <f t="shared" si="4"/>
        <v>200</v>
      </c>
      <c r="U76" s="131">
        <f t="shared" si="3"/>
        <v>306</v>
      </c>
      <c r="AF76" s="115"/>
      <c r="AH76" s="111"/>
      <c r="AJ76" s="115"/>
      <c r="AK76" s="115"/>
      <c r="AL76" s="117"/>
      <c r="AW76" s="113"/>
      <c r="AY76" s="112"/>
      <c r="BA76" s="113"/>
      <c r="BB76" s="113"/>
      <c r="BC76" s="114"/>
      <c r="BN76" s="113"/>
      <c r="BP76" s="112"/>
      <c r="BR76" s="113"/>
      <c r="BS76" s="113"/>
      <c r="BT76" s="114"/>
      <c r="CE76" s="113"/>
      <c r="CG76" s="112"/>
      <c r="CI76" s="113"/>
      <c r="CJ76" s="113"/>
      <c r="CK76" s="114"/>
      <c r="CV76" s="113"/>
      <c r="CX76" s="112"/>
      <c r="CZ76" s="113"/>
      <c r="DA76" s="113"/>
      <c r="DB76" s="114"/>
      <c r="DM76" s="113"/>
      <c r="DO76" s="112"/>
      <c r="DQ76" s="113"/>
      <c r="DR76" s="113"/>
      <c r="DS76" s="114"/>
      <c r="ED76" s="113"/>
      <c r="EF76" s="112"/>
      <c r="EH76" s="113"/>
      <c r="EI76" s="113"/>
      <c r="EJ76" s="114"/>
      <c r="EU76" s="113"/>
      <c r="EW76" s="112"/>
      <c r="EY76" s="113"/>
      <c r="EZ76" s="113"/>
      <c r="FA76" s="114"/>
      <c r="FL76" s="113"/>
      <c r="FN76" s="112"/>
      <c r="FP76" s="113"/>
      <c r="FQ76" s="113"/>
      <c r="FR76" s="114"/>
      <c r="GC76" s="113"/>
      <c r="GE76" s="112"/>
      <c r="GG76" s="113"/>
      <c r="GH76" s="113"/>
      <c r="GI76" s="114"/>
      <c r="GT76" s="113"/>
      <c r="GV76" s="112"/>
      <c r="GX76" s="113"/>
      <c r="GY76" s="113"/>
      <c r="GZ76" s="114"/>
      <c r="HK76" s="113"/>
      <c r="HM76" s="112"/>
      <c r="HO76" s="113"/>
      <c r="HP76" s="113"/>
      <c r="HQ76" s="114"/>
      <c r="IB76" s="113"/>
      <c r="ID76" s="112"/>
      <c r="IF76" s="113"/>
      <c r="IG76" s="113"/>
      <c r="IH76" s="114"/>
      <c r="IS76" s="113"/>
      <c r="IU76" s="112"/>
    </row>
    <row r="77" spans="1:21" ht="15" customHeight="1">
      <c r="A77" s="130">
        <v>70</v>
      </c>
      <c r="B77" s="113" t="s">
        <v>194</v>
      </c>
      <c r="C77" s="113" t="s">
        <v>324</v>
      </c>
      <c r="D77" s="114" t="s">
        <v>269</v>
      </c>
      <c r="E77" s="114">
        <v>1992</v>
      </c>
      <c r="F77" s="158"/>
      <c r="G77" s="158"/>
      <c r="H77" s="158"/>
      <c r="I77" s="158"/>
      <c r="J77" s="158">
        <v>105</v>
      </c>
      <c r="K77" s="158"/>
      <c r="L77" s="158"/>
      <c r="M77" s="158"/>
      <c r="N77" s="158"/>
      <c r="O77" s="158"/>
      <c r="P77" s="158"/>
      <c r="Q77" s="158"/>
      <c r="R77" s="158"/>
      <c r="S77" s="158"/>
      <c r="T77" s="132">
        <f t="shared" si="4"/>
        <v>200</v>
      </c>
      <c r="U77" s="131">
        <f t="shared" si="3"/>
        <v>305</v>
      </c>
    </row>
    <row r="78" spans="1:255" ht="15" customHeight="1">
      <c r="A78" s="130">
        <v>71</v>
      </c>
      <c r="B78" s="113" t="s">
        <v>179</v>
      </c>
      <c r="C78" s="113" t="s">
        <v>99</v>
      </c>
      <c r="D78" s="114" t="s">
        <v>269</v>
      </c>
      <c r="E78" s="114">
        <v>1994</v>
      </c>
      <c r="F78" s="158"/>
      <c r="G78" s="158"/>
      <c r="H78" s="158"/>
      <c r="I78" s="158">
        <v>124</v>
      </c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32">
        <f t="shared" si="4"/>
        <v>180</v>
      </c>
      <c r="U78" s="131">
        <f t="shared" si="3"/>
        <v>304</v>
      </c>
      <c r="AF78" s="115"/>
      <c r="AH78" s="111"/>
      <c r="AJ78" s="115"/>
      <c r="AK78" s="115"/>
      <c r="AL78" s="117"/>
      <c r="AW78" s="113"/>
      <c r="AY78" s="112"/>
      <c r="BA78" s="113"/>
      <c r="BB78" s="113"/>
      <c r="BC78" s="114"/>
      <c r="BN78" s="113"/>
      <c r="BP78" s="112"/>
      <c r="BR78" s="113"/>
      <c r="BS78" s="113"/>
      <c r="BT78" s="114"/>
      <c r="CE78" s="113"/>
      <c r="CG78" s="112"/>
      <c r="CI78" s="113"/>
      <c r="CJ78" s="113"/>
      <c r="CK78" s="114"/>
      <c r="CV78" s="113"/>
      <c r="CX78" s="112"/>
      <c r="CZ78" s="113"/>
      <c r="DA78" s="113"/>
      <c r="DB78" s="114"/>
      <c r="DM78" s="113"/>
      <c r="DO78" s="112"/>
      <c r="DQ78" s="113"/>
      <c r="DR78" s="113"/>
      <c r="DS78" s="114"/>
      <c r="ED78" s="113"/>
      <c r="EF78" s="112"/>
      <c r="EH78" s="113"/>
      <c r="EI78" s="113"/>
      <c r="EJ78" s="114"/>
      <c r="EU78" s="113"/>
      <c r="EW78" s="112"/>
      <c r="EY78" s="113"/>
      <c r="EZ78" s="113"/>
      <c r="FA78" s="114"/>
      <c r="FL78" s="113"/>
      <c r="FN78" s="112"/>
      <c r="FP78" s="113"/>
      <c r="FQ78" s="113"/>
      <c r="FR78" s="114"/>
      <c r="GC78" s="113"/>
      <c r="GE78" s="112"/>
      <c r="GG78" s="113"/>
      <c r="GH78" s="113"/>
      <c r="GI78" s="114"/>
      <c r="GT78" s="113"/>
      <c r="GV78" s="112"/>
      <c r="GX78" s="113"/>
      <c r="GY78" s="113"/>
      <c r="GZ78" s="114"/>
      <c r="HK78" s="113"/>
      <c r="HM78" s="112"/>
      <c r="HO78" s="113"/>
      <c r="HP78" s="113"/>
      <c r="HQ78" s="114"/>
      <c r="IB78" s="113"/>
      <c r="ID78" s="112"/>
      <c r="IF78" s="113"/>
      <c r="IG78" s="113"/>
      <c r="IH78" s="114"/>
      <c r="IS78" s="113"/>
      <c r="IU78" s="112"/>
    </row>
    <row r="79" spans="1:21" ht="15" customHeight="1">
      <c r="A79" s="130">
        <v>72</v>
      </c>
      <c r="B79" s="113" t="s">
        <v>219</v>
      </c>
      <c r="C79" s="113" t="s">
        <v>293</v>
      </c>
      <c r="D79" s="114"/>
      <c r="E79" s="114">
        <v>1981</v>
      </c>
      <c r="F79" s="158"/>
      <c r="G79" s="158"/>
      <c r="H79" s="158"/>
      <c r="I79" s="158"/>
      <c r="J79" s="158">
        <v>101</v>
      </c>
      <c r="K79" s="158"/>
      <c r="L79" s="158"/>
      <c r="M79" s="158"/>
      <c r="N79" s="158"/>
      <c r="O79" s="158"/>
      <c r="P79" s="158"/>
      <c r="Q79" s="158"/>
      <c r="R79" s="158"/>
      <c r="S79" s="158"/>
      <c r="T79" s="132">
        <f t="shared" si="4"/>
        <v>200</v>
      </c>
      <c r="U79" s="131">
        <f t="shared" si="3"/>
        <v>301</v>
      </c>
    </row>
    <row r="80" spans="1:21" ht="15" customHeight="1">
      <c r="A80" s="130">
        <v>73</v>
      </c>
      <c r="B80" s="113" t="s">
        <v>321</v>
      </c>
      <c r="C80" s="113" t="s">
        <v>322</v>
      </c>
      <c r="D80" s="114"/>
      <c r="E80" s="114">
        <v>1937</v>
      </c>
      <c r="F80" s="158"/>
      <c r="G80" s="158"/>
      <c r="H80" s="158"/>
      <c r="I80" s="158"/>
      <c r="J80" s="158">
        <v>101</v>
      </c>
      <c r="K80" s="158"/>
      <c r="L80" s="158"/>
      <c r="M80" s="158"/>
      <c r="N80" s="158"/>
      <c r="O80" s="158"/>
      <c r="P80" s="158"/>
      <c r="Q80" s="158"/>
      <c r="R80" s="158"/>
      <c r="S80" s="158"/>
      <c r="T80" s="132">
        <f t="shared" si="4"/>
        <v>200</v>
      </c>
      <c r="U80" s="131">
        <f t="shared" si="3"/>
        <v>301</v>
      </c>
    </row>
    <row r="81" spans="1:21" ht="15" customHeight="1">
      <c r="A81" s="130">
        <v>74</v>
      </c>
      <c r="B81" s="113" t="s">
        <v>251</v>
      </c>
      <c r="C81" s="113" t="s">
        <v>167</v>
      </c>
      <c r="D81" s="114"/>
      <c r="E81" s="114">
        <v>1991</v>
      </c>
      <c r="F81" s="158"/>
      <c r="G81" s="158"/>
      <c r="H81" s="158"/>
      <c r="I81" s="158"/>
      <c r="J81" s="158">
        <v>100</v>
      </c>
      <c r="K81" s="158"/>
      <c r="L81" s="158"/>
      <c r="M81" s="158"/>
      <c r="N81" s="158"/>
      <c r="O81" s="158"/>
      <c r="P81" s="158"/>
      <c r="Q81" s="158"/>
      <c r="R81" s="158"/>
      <c r="S81" s="158"/>
      <c r="T81" s="132">
        <f t="shared" si="4"/>
        <v>200</v>
      </c>
      <c r="U81" s="131">
        <f t="shared" si="3"/>
        <v>300</v>
      </c>
    </row>
    <row r="82" spans="1:255" ht="15" customHeight="1">
      <c r="A82" s="130">
        <v>75</v>
      </c>
      <c r="B82" s="113" t="s">
        <v>308</v>
      </c>
      <c r="C82" s="113" t="s">
        <v>309</v>
      </c>
      <c r="D82" s="114"/>
      <c r="E82" s="114">
        <v>1966</v>
      </c>
      <c r="F82" s="158"/>
      <c r="G82" s="158"/>
      <c r="H82" s="158"/>
      <c r="I82" s="158"/>
      <c r="J82" s="158">
        <v>83</v>
      </c>
      <c r="K82" s="158"/>
      <c r="L82" s="158"/>
      <c r="M82" s="158"/>
      <c r="N82" s="158"/>
      <c r="O82" s="158"/>
      <c r="P82" s="158"/>
      <c r="Q82" s="158"/>
      <c r="R82" s="158"/>
      <c r="S82" s="158"/>
      <c r="T82" s="132">
        <f t="shared" si="4"/>
        <v>200</v>
      </c>
      <c r="U82" s="131">
        <f t="shared" si="3"/>
        <v>283</v>
      </c>
      <c r="AF82" s="115"/>
      <c r="AH82" s="111"/>
      <c r="AJ82" s="115"/>
      <c r="AK82" s="115"/>
      <c r="AL82" s="117"/>
      <c r="AW82" s="113"/>
      <c r="AY82" s="112"/>
      <c r="BA82" s="113"/>
      <c r="BB82" s="113"/>
      <c r="BC82" s="114"/>
      <c r="BN82" s="113"/>
      <c r="BP82" s="112"/>
      <c r="BR82" s="113"/>
      <c r="BS82" s="113"/>
      <c r="BT82" s="114"/>
      <c r="CE82" s="113"/>
      <c r="CG82" s="112"/>
      <c r="CI82" s="113"/>
      <c r="CJ82" s="113"/>
      <c r="CK82" s="114"/>
      <c r="CV82" s="113"/>
      <c r="CX82" s="112"/>
      <c r="CZ82" s="113"/>
      <c r="DA82" s="113"/>
      <c r="DB82" s="114"/>
      <c r="DM82" s="113"/>
      <c r="DO82" s="112"/>
      <c r="DQ82" s="113"/>
      <c r="DR82" s="113"/>
      <c r="DS82" s="114"/>
      <c r="ED82" s="113"/>
      <c r="EF82" s="112"/>
      <c r="EH82" s="113"/>
      <c r="EI82" s="113"/>
      <c r="EJ82" s="114"/>
      <c r="EU82" s="113"/>
      <c r="EW82" s="112"/>
      <c r="EY82" s="113"/>
      <c r="EZ82" s="113"/>
      <c r="FA82" s="114"/>
      <c r="FL82" s="113"/>
      <c r="FN82" s="112"/>
      <c r="FP82" s="113"/>
      <c r="FQ82" s="113"/>
      <c r="FR82" s="114"/>
      <c r="GC82" s="113"/>
      <c r="GE82" s="112"/>
      <c r="GG82" s="113"/>
      <c r="GH82" s="113"/>
      <c r="GI82" s="114"/>
      <c r="GT82" s="113"/>
      <c r="GV82" s="112"/>
      <c r="GX82" s="113"/>
      <c r="GY82" s="113"/>
      <c r="GZ82" s="114"/>
      <c r="HK82" s="113"/>
      <c r="HM82" s="112"/>
      <c r="HO82" s="113"/>
      <c r="HP82" s="113"/>
      <c r="HQ82" s="114"/>
      <c r="IB82" s="113"/>
      <c r="ID82" s="112"/>
      <c r="IF82" s="113"/>
      <c r="IG82" s="113"/>
      <c r="IH82" s="114"/>
      <c r="IS82" s="113"/>
      <c r="IU82" s="112"/>
    </row>
    <row r="83" spans="1:21" ht="15" customHeight="1">
      <c r="A83" s="130">
        <v>76</v>
      </c>
      <c r="B83" s="113" t="s">
        <v>276</v>
      </c>
      <c r="C83" s="113" t="s">
        <v>128</v>
      </c>
      <c r="D83" s="114"/>
      <c r="E83" s="114">
        <v>1939</v>
      </c>
      <c r="F83" s="158"/>
      <c r="G83" s="158"/>
      <c r="H83" s="158"/>
      <c r="I83" s="158"/>
      <c r="J83" s="158">
        <v>81</v>
      </c>
      <c r="K83" s="158"/>
      <c r="L83" s="158"/>
      <c r="M83" s="158"/>
      <c r="N83" s="158"/>
      <c r="O83" s="158"/>
      <c r="P83" s="158"/>
      <c r="Q83" s="158"/>
      <c r="R83" s="158"/>
      <c r="S83" s="158"/>
      <c r="T83" s="132">
        <f t="shared" si="4"/>
        <v>200</v>
      </c>
      <c r="U83" s="131">
        <f aca="true" t="shared" si="5" ref="U83:U114">SUM(F83:T83)</f>
        <v>281</v>
      </c>
    </row>
    <row r="84" spans="1:21" ht="15" customHeight="1">
      <c r="A84" s="130">
        <v>77</v>
      </c>
      <c r="B84" s="113" t="s">
        <v>210</v>
      </c>
      <c r="C84" s="113" t="s">
        <v>345</v>
      </c>
      <c r="D84" s="114" t="s">
        <v>269</v>
      </c>
      <c r="E84" s="114">
        <v>2004</v>
      </c>
      <c r="F84" s="158">
        <v>29</v>
      </c>
      <c r="G84" s="158"/>
      <c r="H84" s="158"/>
      <c r="I84" s="158"/>
      <c r="J84" s="158"/>
      <c r="K84" s="158">
        <v>35</v>
      </c>
      <c r="L84" s="158"/>
      <c r="M84" s="158"/>
      <c r="N84" s="158"/>
      <c r="O84" s="158"/>
      <c r="P84" s="158"/>
      <c r="Q84" s="158"/>
      <c r="R84" s="158"/>
      <c r="S84" s="158"/>
      <c r="T84" s="132">
        <f t="shared" si="4"/>
        <v>200</v>
      </c>
      <c r="U84" s="131">
        <f t="shared" si="5"/>
        <v>264</v>
      </c>
    </row>
    <row r="85" spans="1:21" ht="15" customHeight="1">
      <c r="A85" s="130">
        <v>78</v>
      </c>
      <c r="B85" s="113" t="s">
        <v>181</v>
      </c>
      <c r="C85" s="113" t="s">
        <v>186</v>
      </c>
      <c r="D85" s="114"/>
      <c r="E85" s="114">
        <v>1989</v>
      </c>
      <c r="F85" s="158"/>
      <c r="G85" s="158">
        <v>50</v>
      </c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32">
        <f t="shared" si="4"/>
        <v>200</v>
      </c>
      <c r="U85" s="131">
        <f t="shared" si="5"/>
        <v>250</v>
      </c>
    </row>
    <row r="86" spans="1:21" ht="15" customHeight="1">
      <c r="A86" s="130"/>
      <c r="B86" s="113"/>
      <c r="C86" s="113"/>
      <c r="D86" s="114"/>
      <c r="E86" s="114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32">
        <f t="shared" si="4"/>
        <v>200</v>
      </c>
      <c r="U86" s="131">
        <f t="shared" si="5"/>
        <v>200</v>
      </c>
    </row>
    <row r="87" spans="1:255" ht="15" customHeight="1">
      <c r="A87" s="130"/>
      <c r="B87" s="113"/>
      <c r="C87" s="113"/>
      <c r="D87" s="114"/>
      <c r="E87" s="114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32">
        <f t="shared" si="4"/>
        <v>200</v>
      </c>
      <c r="U87" s="131">
        <f t="shared" si="5"/>
        <v>200</v>
      </c>
      <c r="AF87" s="115"/>
      <c r="AH87" s="111"/>
      <c r="AJ87" s="115"/>
      <c r="AK87" s="115"/>
      <c r="AL87" s="117"/>
      <c r="AW87" s="113"/>
      <c r="AY87" s="112"/>
      <c r="BA87" s="113"/>
      <c r="BB87" s="113"/>
      <c r="BC87" s="114"/>
      <c r="BN87" s="113"/>
      <c r="BP87" s="112"/>
      <c r="BR87" s="113"/>
      <c r="BS87" s="113"/>
      <c r="BT87" s="114"/>
      <c r="CE87" s="113"/>
      <c r="CG87" s="112"/>
      <c r="CI87" s="113"/>
      <c r="CJ87" s="113"/>
      <c r="CK87" s="114"/>
      <c r="CV87" s="113"/>
      <c r="CX87" s="112"/>
      <c r="CZ87" s="113"/>
      <c r="DA87" s="113"/>
      <c r="DB87" s="114"/>
      <c r="DM87" s="113"/>
      <c r="DO87" s="112"/>
      <c r="DQ87" s="113"/>
      <c r="DR87" s="113"/>
      <c r="DS87" s="114"/>
      <c r="ED87" s="113"/>
      <c r="EF87" s="112"/>
      <c r="EH87" s="113"/>
      <c r="EI87" s="113"/>
      <c r="EJ87" s="114"/>
      <c r="EU87" s="113"/>
      <c r="EW87" s="112"/>
      <c r="EY87" s="113"/>
      <c r="EZ87" s="113"/>
      <c r="FA87" s="114"/>
      <c r="FL87" s="113"/>
      <c r="FN87" s="112"/>
      <c r="FP87" s="113"/>
      <c r="FQ87" s="113"/>
      <c r="FR87" s="114"/>
      <c r="GC87" s="113"/>
      <c r="GE87" s="112"/>
      <c r="GG87" s="113"/>
      <c r="GH87" s="113"/>
      <c r="GI87" s="114"/>
      <c r="GT87" s="113"/>
      <c r="GV87" s="112"/>
      <c r="GX87" s="113"/>
      <c r="GY87" s="113"/>
      <c r="GZ87" s="114"/>
      <c r="HK87" s="113"/>
      <c r="HM87" s="112"/>
      <c r="HO87" s="113"/>
      <c r="HP87" s="113"/>
      <c r="HQ87" s="114"/>
      <c r="IB87" s="113"/>
      <c r="ID87" s="112"/>
      <c r="IF87" s="113"/>
      <c r="IG87" s="113"/>
      <c r="IH87" s="114"/>
      <c r="IS87" s="113"/>
      <c r="IU87" s="112"/>
    </row>
    <row r="88" spans="1:255" ht="15" customHeight="1">
      <c r="A88" s="130"/>
      <c r="B88" s="113"/>
      <c r="C88" s="113"/>
      <c r="D88" s="114"/>
      <c r="E88" s="114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32">
        <f t="shared" si="4"/>
        <v>200</v>
      </c>
      <c r="U88" s="131">
        <f t="shared" si="5"/>
        <v>200</v>
      </c>
      <c r="AF88" s="115"/>
      <c r="AH88" s="111"/>
      <c r="AJ88" s="115"/>
      <c r="AK88" s="115"/>
      <c r="AL88" s="117"/>
      <c r="AW88" s="113"/>
      <c r="AY88" s="112"/>
      <c r="BA88" s="113"/>
      <c r="BB88" s="113"/>
      <c r="BC88" s="114"/>
      <c r="BN88" s="113"/>
      <c r="BP88" s="112"/>
      <c r="BR88" s="113"/>
      <c r="BS88" s="113"/>
      <c r="BT88" s="114"/>
      <c r="CE88" s="113"/>
      <c r="CG88" s="112"/>
      <c r="CI88" s="113"/>
      <c r="CJ88" s="113"/>
      <c r="CK88" s="114"/>
      <c r="CV88" s="113"/>
      <c r="CX88" s="112"/>
      <c r="CZ88" s="113"/>
      <c r="DA88" s="113"/>
      <c r="DB88" s="114"/>
      <c r="DM88" s="113"/>
      <c r="DO88" s="112"/>
      <c r="DQ88" s="113"/>
      <c r="DR88" s="113"/>
      <c r="DS88" s="114"/>
      <c r="ED88" s="113"/>
      <c r="EF88" s="112"/>
      <c r="EH88" s="113"/>
      <c r="EI88" s="113"/>
      <c r="EJ88" s="114"/>
      <c r="EU88" s="113"/>
      <c r="EW88" s="112"/>
      <c r="EY88" s="113"/>
      <c r="EZ88" s="113"/>
      <c r="FA88" s="114"/>
      <c r="FL88" s="113"/>
      <c r="FN88" s="112"/>
      <c r="FP88" s="113"/>
      <c r="FQ88" s="113"/>
      <c r="FR88" s="114"/>
      <c r="GC88" s="113"/>
      <c r="GE88" s="112"/>
      <c r="GG88" s="113"/>
      <c r="GH88" s="113"/>
      <c r="GI88" s="114"/>
      <c r="GT88" s="113"/>
      <c r="GV88" s="112"/>
      <c r="GX88" s="113"/>
      <c r="GY88" s="113"/>
      <c r="GZ88" s="114"/>
      <c r="HK88" s="113"/>
      <c r="HM88" s="112"/>
      <c r="HO88" s="113"/>
      <c r="HP88" s="113"/>
      <c r="HQ88" s="114"/>
      <c r="IB88" s="113"/>
      <c r="ID88" s="112"/>
      <c r="IF88" s="113"/>
      <c r="IG88" s="113"/>
      <c r="IH88" s="114"/>
      <c r="IS88" s="113"/>
      <c r="IU88" s="112"/>
    </row>
    <row r="89" spans="1:21" ht="15" customHeight="1">
      <c r="A89" s="130"/>
      <c r="B89" s="113"/>
      <c r="C89" s="113"/>
      <c r="D89" s="114"/>
      <c r="E89" s="114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32">
        <f t="shared" si="4"/>
        <v>200</v>
      </c>
      <c r="U89" s="131">
        <f t="shared" si="5"/>
        <v>200</v>
      </c>
    </row>
    <row r="90" spans="1:21" ht="15" customHeight="1">
      <c r="A90" s="130"/>
      <c r="B90" s="113"/>
      <c r="C90" s="113"/>
      <c r="D90" s="114"/>
      <c r="E90" s="114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32">
        <f aca="true" t="shared" si="6" ref="T90:T121">MAX($F$5-F90,$G$5-G90,$H$5-H90,$I$5-I90,$J$5-J90,$K$5-K90,$L$5-L90,$M$5-M90,$N$5-N90,$O$5-O90,$P$5-P90,$Q$5-Q90,$R$5-R90,$S$5-S90)</f>
        <v>200</v>
      </c>
      <c r="U90" s="131">
        <f t="shared" si="5"/>
        <v>200</v>
      </c>
    </row>
    <row r="91" spans="1:21" ht="15" customHeight="1">
      <c r="A91" s="130"/>
      <c r="B91" s="113"/>
      <c r="C91" s="113"/>
      <c r="D91" s="114"/>
      <c r="E91" s="114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32">
        <f t="shared" si="6"/>
        <v>200</v>
      </c>
      <c r="U91" s="131">
        <f t="shared" si="5"/>
        <v>200</v>
      </c>
    </row>
    <row r="92" spans="1:21" ht="15" customHeight="1">
      <c r="A92" s="130"/>
      <c r="B92" s="113"/>
      <c r="C92" s="113"/>
      <c r="D92" s="114"/>
      <c r="E92" s="114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32">
        <f t="shared" si="6"/>
        <v>200</v>
      </c>
      <c r="U92" s="131">
        <f t="shared" si="5"/>
        <v>200</v>
      </c>
    </row>
    <row r="93" spans="1:255" ht="15" customHeight="1">
      <c r="A93" s="130"/>
      <c r="B93" s="113"/>
      <c r="C93" s="113"/>
      <c r="D93" s="114"/>
      <c r="E93" s="114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32">
        <f t="shared" si="6"/>
        <v>200</v>
      </c>
      <c r="U93" s="131">
        <f t="shared" si="5"/>
        <v>200</v>
      </c>
      <c r="AF93" s="115"/>
      <c r="AH93" s="111"/>
      <c r="AJ93" s="115"/>
      <c r="AK93" s="115"/>
      <c r="AL93" s="117"/>
      <c r="AW93" s="113"/>
      <c r="AY93" s="112"/>
      <c r="BA93" s="113"/>
      <c r="BB93" s="113"/>
      <c r="BC93" s="114"/>
      <c r="BN93" s="113"/>
      <c r="BP93" s="112"/>
      <c r="BR93" s="113"/>
      <c r="BS93" s="113"/>
      <c r="BT93" s="114"/>
      <c r="CE93" s="113"/>
      <c r="CG93" s="112"/>
      <c r="CI93" s="113"/>
      <c r="CJ93" s="113"/>
      <c r="CK93" s="114"/>
      <c r="CV93" s="113"/>
      <c r="CX93" s="112"/>
      <c r="CZ93" s="113"/>
      <c r="DA93" s="113"/>
      <c r="DB93" s="114"/>
      <c r="DM93" s="113"/>
      <c r="DO93" s="112"/>
      <c r="DQ93" s="113"/>
      <c r="DR93" s="113"/>
      <c r="DS93" s="114"/>
      <c r="ED93" s="113"/>
      <c r="EF93" s="112"/>
      <c r="EH93" s="113"/>
      <c r="EI93" s="113"/>
      <c r="EJ93" s="114"/>
      <c r="EU93" s="113"/>
      <c r="EW93" s="112"/>
      <c r="EY93" s="113"/>
      <c r="EZ93" s="113"/>
      <c r="FA93" s="114"/>
      <c r="FL93" s="113"/>
      <c r="FN93" s="112"/>
      <c r="FP93" s="113"/>
      <c r="FQ93" s="113"/>
      <c r="FR93" s="114"/>
      <c r="GC93" s="113"/>
      <c r="GE93" s="112"/>
      <c r="GG93" s="113"/>
      <c r="GH93" s="113"/>
      <c r="GI93" s="114"/>
      <c r="GT93" s="113"/>
      <c r="GV93" s="112"/>
      <c r="GX93" s="113"/>
      <c r="GY93" s="113"/>
      <c r="GZ93" s="114"/>
      <c r="HK93" s="113"/>
      <c r="HM93" s="112"/>
      <c r="HO93" s="113"/>
      <c r="HP93" s="113"/>
      <c r="HQ93" s="114"/>
      <c r="IB93" s="113"/>
      <c r="ID93" s="112"/>
      <c r="IF93" s="113"/>
      <c r="IG93" s="113"/>
      <c r="IH93" s="114"/>
      <c r="IS93" s="113"/>
      <c r="IU93" s="112"/>
    </row>
    <row r="94" spans="1:255" ht="15" customHeight="1">
      <c r="A94" s="130"/>
      <c r="B94" s="113"/>
      <c r="C94" s="113"/>
      <c r="D94" s="114"/>
      <c r="E94" s="114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32">
        <f t="shared" si="6"/>
        <v>200</v>
      </c>
      <c r="U94" s="131">
        <f t="shared" si="5"/>
        <v>200</v>
      </c>
      <c r="AF94" s="115"/>
      <c r="AH94" s="111"/>
      <c r="AJ94" s="115"/>
      <c r="AK94" s="115"/>
      <c r="AL94" s="117"/>
      <c r="AW94" s="113"/>
      <c r="AY94" s="112"/>
      <c r="BA94" s="113"/>
      <c r="BB94" s="113"/>
      <c r="BC94" s="114"/>
      <c r="BN94" s="113"/>
      <c r="BP94" s="112"/>
      <c r="BR94" s="113"/>
      <c r="BS94" s="113"/>
      <c r="BT94" s="114"/>
      <c r="CE94" s="113"/>
      <c r="CG94" s="112"/>
      <c r="CI94" s="113"/>
      <c r="CJ94" s="113"/>
      <c r="CK94" s="114"/>
      <c r="CV94" s="113"/>
      <c r="CX94" s="112"/>
      <c r="CZ94" s="113"/>
      <c r="DA94" s="113"/>
      <c r="DB94" s="114"/>
      <c r="DM94" s="113"/>
      <c r="DO94" s="112"/>
      <c r="DQ94" s="113"/>
      <c r="DR94" s="113"/>
      <c r="DS94" s="114"/>
      <c r="ED94" s="113"/>
      <c r="EF94" s="112"/>
      <c r="EH94" s="113"/>
      <c r="EI94" s="113"/>
      <c r="EJ94" s="114"/>
      <c r="EU94" s="113"/>
      <c r="EW94" s="112"/>
      <c r="EY94" s="113"/>
      <c r="EZ94" s="113"/>
      <c r="FA94" s="114"/>
      <c r="FL94" s="113"/>
      <c r="FN94" s="112"/>
      <c r="FP94" s="113"/>
      <c r="FQ94" s="113"/>
      <c r="FR94" s="114"/>
      <c r="GC94" s="113"/>
      <c r="GE94" s="112"/>
      <c r="GG94" s="113"/>
      <c r="GH94" s="113"/>
      <c r="GI94" s="114"/>
      <c r="GT94" s="113"/>
      <c r="GV94" s="112"/>
      <c r="GX94" s="113"/>
      <c r="GY94" s="113"/>
      <c r="GZ94" s="114"/>
      <c r="HK94" s="113"/>
      <c r="HM94" s="112"/>
      <c r="HO94" s="113"/>
      <c r="HP94" s="113"/>
      <c r="HQ94" s="114"/>
      <c r="IB94" s="113"/>
      <c r="ID94" s="112"/>
      <c r="IF94" s="113"/>
      <c r="IG94" s="113"/>
      <c r="IH94" s="114"/>
      <c r="IS94" s="113"/>
      <c r="IU94" s="112"/>
    </row>
    <row r="95" spans="1:255" ht="15" customHeight="1">
      <c r="A95" s="130"/>
      <c r="B95" s="113"/>
      <c r="C95" s="113"/>
      <c r="D95" s="114"/>
      <c r="E95" s="114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32">
        <f t="shared" si="6"/>
        <v>200</v>
      </c>
      <c r="U95" s="131">
        <f t="shared" si="5"/>
        <v>200</v>
      </c>
      <c r="AF95" s="115"/>
      <c r="AH95" s="111"/>
      <c r="AJ95" s="115"/>
      <c r="AK95" s="115"/>
      <c r="AL95" s="117"/>
      <c r="AW95" s="113"/>
      <c r="AY95" s="112"/>
      <c r="BA95" s="113"/>
      <c r="BB95" s="113"/>
      <c r="BC95" s="114"/>
      <c r="BN95" s="113"/>
      <c r="BP95" s="112"/>
      <c r="BR95" s="113"/>
      <c r="BS95" s="113"/>
      <c r="BT95" s="114"/>
      <c r="CE95" s="113"/>
      <c r="CG95" s="112"/>
      <c r="CI95" s="113"/>
      <c r="CJ95" s="113"/>
      <c r="CK95" s="114"/>
      <c r="CV95" s="113"/>
      <c r="CX95" s="112"/>
      <c r="CZ95" s="113"/>
      <c r="DA95" s="113"/>
      <c r="DB95" s="114"/>
      <c r="DM95" s="113"/>
      <c r="DO95" s="112"/>
      <c r="DQ95" s="113"/>
      <c r="DR95" s="113"/>
      <c r="DS95" s="114"/>
      <c r="ED95" s="113"/>
      <c r="EF95" s="112"/>
      <c r="EH95" s="113"/>
      <c r="EI95" s="113"/>
      <c r="EJ95" s="114"/>
      <c r="EU95" s="113"/>
      <c r="EW95" s="112"/>
      <c r="EY95" s="113"/>
      <c r="EZ95" s="113"/>
      <c r="FA95" s="114"/>
      <c r="FL95" s="113"/>
      <c r="FN95" s="112"/>
      <c r="FP95" s="113"/>
      <c r="FQ95" s="113"/>
      <c r="FR95" s="114"/>
      <c r="GC95" s="113"/>
      <c r="GE95" s="112"/>
      <c r="GG95" s="113"/>
      <c r="GH95" s="113"/>
      <c r="GI95" s="114"/>
      <c r="GT95" s="113"/>
      <c r="GV95" s="112"/>
      <c r="GX95" s="113"/>
      <c r="GY95" s="113"/>
      <c r="GZ95" s="114"/>
      <c r="HK95" s="113"/>
      <c r="HM95" s="112"/>
      <c r="HO95" s="113"/>
      <c r="HP95" s="113"/>
      <c r="HQ95" s="114"/>
      <c r="IB95" s="113"/>
      <c r="ID95" s="112"/>
      <c r="IF95" s="113"/>
      <c r="IG95" s="113"/>
      <c r="IH95" s="114"/>
      <c r="IS95" s="113"/>
      <c r="IU95" s="112"/>
    </row>
    <row r="96" spans="1:255" ht="15" customHeight="1">
      <c r="A96" s="130"/>
      <c r="B96" s="113"/>
      <c r="C96" s="113"/>
      <c r="D96" s="114"/>
      <c r="E96" s="114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32">
        <f t="shared" si="6"/>
        <v>200</v>
      </c>
      <c r="U96" s="131">
        <f t="shared" si="5"/>
        <v>200</v>
      </c>
      <c r="AF96" s="115"/>
      <c r="AH96" s="111"/>
      <c r="AJ96" s="115"/>
      <c r="AK96" s="115"/>
      <c r="AL96" s="117"/>
      <c r="AW96" s="113"/>
      <c r="AY96" s="112"/>
      <c r="BA96" s="113"/>
      <c r="BB96" s="113"/>
      <c r="BC96" s="114"/>
      <c r="BN96" s="113"/>
      <c r="BP96" s="112"/>
      <c r="BR96" s="113"/>
      <c r="BS96" s="113"/>
      <c r="BT96" s="114"/>
      <c r="CE96" s="113"/>
      <c r="CG96" s="112"/>
      <c r="CI96" s="113"/>
      <c r="CJ96" s="113"/>
      <c r="CK96" s="114"/>
      <c r="CV96" s="113"/>
      <c r="CX96" s="112"/>
      <c r="CZ96" s="113"/>
      <c r="DA96" s="113"/>
      <c r="DB96" s="114"/>
      <c r="DM96" s="113"/>
      <c r="DO96" s="112"/>
      <c r="DQ96" s="113"/>
      <c r="DR96" s="113"/>
      <c r="DS96" s="114"/>
      <c r="ED96" s="113"/>
      <c r="EF96" s="112"/>
      <c r="EH96" s="113"/>
      <c r="EI96" s="113"/>
      <c r="EJ96" s="114"/>
      <c r="EU96" s="113"/>
      <c r="EW96" s="112"/>
      <c r="EY96" s="113"/>
      <c r="EZ96" s="113"/>
      <c r="FA96" s="114"/>
      <c r="FL96" s="113"/>
      <c r="FN96" s="112"/>
      <c r="FP96" s="113"/>
      <c r="FQ96" s="113"/>
      <c r="FR96" s="114"/>
      <c r="GC96" s="113"/>
      <c r="GE96" s="112"/>
      <c r="GG96" s="113"/>
      <c r="GH96" s="113"/>
      <c r="GI96" s="114"/>
      <c r="GT96" s="113"/>
      <c r="GV96" s="112"/>
      <c r="GX96" s="113"/>
      <c r="GY96" s="113"/>
      <c r="GZ96" s="114"/>
      <c r="HK96" s="113"/>
      <c r="HM96" s="112"/>
      <c r="HO96" s="113"/>
      <c r="HP96" s="113"/>
      <c r="HQ96" s="114"/>
      <c r="IB96" s="113"/>
      <c r="ID96" s="112"/>
      <c r="IF96" s="113"/>
      <c r="IG96" s="113"/>
      <c r="IH96" s="114"/>
      <c r="IS96" s="113"/>
      <c r="IU96" s="112"/>
    </row>
    <row r="97" spans="1:255" ht="15" customHeight="1">
      <c r="A97" s="130"/>
      <c r="B97" s="113"/>
      <c r="C97" s="113"/>
      <c r="D97" s="114"/>
      <c r="E97" s="114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32">
        <f t="shared" si="6"/>
        <v>200</v>
      </c>
      <c r="U97" s="131">
        <f t="shared" si="5"/>
        <v>200</v>
      </c>
      <c r="AF97" s="115"/>
      <c r="AH97" s="111"/>
      <c r="AJ97" s="115"/>
      <c r="AK97" s="115"/>
      <c r="AL97" s="117"/>
      <c r="AW97" s="113"/>
      <c r="AY97" s="112"/>
      <c r="BA97" s="113"/>
      <c r="BB97" s="113"/>
      <c r="BC97" s="114"/>
      <c r="BN97" s="113"/>
      <c r="BP97" s="112"/>
      <c r="BR97" s="113"/>
      <c r="BS97" s="113"/>
      <c r="BT97" s="114"/>
      <c r="CE97" s="113"/>
      <c r="CG97" s="112"/>
      <c r="CI97" s="113"/>
      <c r="CJ97" s="113"/>
      <c r="CK97" s="114"/>
      <c r="CV97" s="113"/>
      <c r="CX97" s="112"/>
      <c r="CZ97" s="113"/>
      <c r="DA97" s="113"/>
      <c r="DB97" s="114"/>
      <c r="DM97" s="113"/>
      <c r="DO97" s="112"/>
      <c r="DQ97" s="113"/>
      <c r="DR97" s="113"/>
      <c r="DS97" s="114"/>
      <c r="ED97" s="113"/>
      <c r="EF97" s="112"/>
      <c r="EH97" s="113"/>
      <c r="EI97" s="113"/>
      <c r="EJ97" s="114"/>
      <c r="EU97" s="113"/>
      <c r="EW97" s="112"/>
      <c r="EY97" s="113"/>
      <c r="EZ97" s="113"/>
      <c r="FA97" s="114"/>
      <c r="FL97" s="113"/>
      <c r="FN97" s="112"/>
      <c r="FP97" s="113"/>
      <c r="FQ97" s="113"/>
      <c r="FR97" s="114"/>
      <c r="GC97" s="113"/>
      <c r="GE97" s="112"/>
      <c r="GG97" s="113"/>
      <c r="GH97" s="113"/>
      <c r="GI97" s="114"/>
      <c r="GT97" s="113"/>
      <c r="GV97" s="112"/>
      <c r="GX97" s="113"/>
      <c r="GY97" s="113"/>
      <c r="GZ97" s="114"/>
      <c r="HK97" s="113"/>
      <c r="HM97" s="112"/>
      <c r="HO97" s="113"/>
      <c r="HP97" s="113"/>
      <c r="HQ97" s="114"/>
      <c r="IB97" s="113"/>
      <c r="ID97" s="112"/>
      <c r="IF97" s="113"/>
      <c r="IG97" s="113"/>
      <c r="IH97" s="114"/>
      <c r="IS97" s="113"/>
      <c r="IU97" s="112"/>
    </row>
    <row r="98" spans="1:255" ht="15" customHeight="1">
      <c r="A98" s="130"/>
      <c r="B98" s="113"/>
      <c r="C98" s="113"/>
      <c r="D98" s="114"/>
      <c r="E98" s="114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32">
        <f t="shared" si="6"/>
        <v>200</v>
      </c>
      <c r="U98" s="131">
        <f t="shared" si="5"/>
        <v>200</v>
      </c>
      <c r="AF98" s="115"/>
      <c r="AH98" s="111"/>
      <c r="AJ98" s="115"/>
      <c r="AK98" s="115"/>
      <c r="AL98" s="117"/>
      <c r="AW98" s="113"/>
      <c r="AY98" s="112"/>
      <c r="BA98" s="113"/>
      <c r="BB98" s="113"/>
      <c r="BC98" s="114"/>
      <c r="BN98" s="113"/>
      <c r="BP98" s="112"/>
      <c r="BR98" s="113"/>
      <c r="BS98" s="113"/>
      <c r="BT98" s="114"/>
      <c r="CE98" s="113"/>
      <c r="CG98" s="112"/>
      <c r="CI98" s="113"/>
      <c r="CJ98" s="113"/>
      <c r="CK98" s="114"/>
      <c r="CV98" s="113"/>
      <c r="CX98" s="112"/>
      <c r="CZ98" s="113"/>
      <c r="DA98" s="113"/>
      <c r="DB98" s="114"/>
      <c r="DM98" s="113"/>
      <c r="DO98" s="112"/>
      <c r="DQ98" s="113"/>
      <c r="DR98" s="113"/>
      <c r="DS98" s="114"/>
      <c r="ED98" s="113"/>
      <c r="EF98" s="112"/>
      <c r="EH98" s="113"/>
      <c r="EI98" s="113"/>
      <c r="EJ98" s="114"/>
      <c r="EU98" s="113"/>
      <c r="EW98" s="112"/>
      <c r="EY98" s="113"/>
      <c r="EZ98" s="113"/>
      <c r="FA98" s="114"/>
      <c r="FL98" s="113"/>
      <c r="FN98" s="112"/>
      <c r="FP98" s="113"/>
      <c r="FQ98" s="113"/>
      <c r="FR98" s="114"/>
      <c r="GC98" s="113"/>
      <c r="GE98" s="112"/>
      <c r="GG98" s="113"/>
      <c r="GH98" s="113"/>
      <c r="GI98" s="114"/>
      <c r="GT98" s="113"/>
      <c r="GV98" s="112"/>
      <c r="GX98" s="113"/>
      <c r="GY98" s="113"/>
      <c r="GZ98" s="114"/>
      <c r="HK98" s="113"/>
      <c r="HM98" s="112"/>
      <c r="HO98" s="113"/>
      <c r="HP98" s="113"/>
      <c r="HQ98" s="114"/>
      <c r="IB98" s="113"/>
      <c r="ID98" s="112"/>
      <c r="IF98" s="113"/>
      <c r="IG98" s="113"/>
      <c r="IH98" s="114"/>
      <c r="IS98" s="113"/>
      <c r="IU98" s="112"/>
    </row>
    <row r="99" spans="1:255" ht="15" customHeight="1">
      <c r="A99" s="130"/>
      <c r="B99" s="113"/>
      <c r="C99" s="113"/>
      <c r="D99" s="114"/>
      <c r="E99" s="114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32">
        <f t="shared" si="6"/>
        <v>200</v>
      </c>
      <c r="U99" s="131">
        <f t="shared" si="5"/>
        <v>200</v>
      </c>
      <c r="AF99" s="115"/>
      <c r="AH99" s="111"/>
      <c r="AJ99" s="115"/>
      <c r="AK99" s="115"/>
      <c r="AL99" s="117"/>
      <c r="AW99" s="113"/>
      <c r="AY99" s="112"/>
      <c r="BA99" s="113"/>
      <c r="BB99" s="113"/>
      <c r="BC99" s="114"/>
      <c r="BN99" s="113"/>
      <c r="BP99" s="112"/>
      <c r="BR99" s="113"/>
      <c r="BS99" s="113"/>
      <c r="BT99" s="114"/>
      <c r="CE99" s="113"/>
      <c r="CG99" s="112"/>
      <c r="CI99" s="113"/>
      <c r="CJ99" s="113"/>
      <c r="CK99" s="114"/>
      <c r="CV99" s="113"/>
      <c r="CX99" s="112"/>
      <c r="CZ99" s="113"/>
      <c r="DA99" s="113"/>
      <c r="DB99" s="114"/>
      <c r="DM99" s="113"/>
      <c r="DO99" s="112"/>
      <c r="DQ99" s="113"/>
      <c r="DR99" s="113"/>
      <c r="DS99" s="114"/>
      <c r="ED99" s="113"/>
      <c r="EF99" s="112"/>
      <c r="EH99" s="113"/>
      <c r="EI99" s="113"/>
      <c r="EJ99" s="114"/>
      <c r="EU99" s="113"/>
      <c r="EW99" s="112"/>
      <c r="EY99" s="113"/>
      <c r="EZ99" s="113"/>
      <c r="FA99" s="114"/>
      <c r="FL99" s="113"/>
      <c r="FN99" s="112"/>
      <c r="FP99" s="113"/>
      <c r="FQ99" s="113"/>
      <c r="FR99" s="114"/>
      <c r="GC99" s="113"/>
      <c r="GE99" s="112"/>
      <c r="GG99" s="113"/>
      <c r="GH99" s="113"/>
      <c r="GI99" s="114"/>
      <c r="GT99" s="113"/>
      <c r="GV99" s="112"/>
      <c r="GX99" s="113"/>
      <c r="GY99" s="113"/>
      <c r="GZ99" s="114"/>
      <c r="HK99" s="113"/>
      <c r="HM99" s="112"/>
      <c r="HO99" s="113"/>
      <c r="HP99" s="113"/>
      <c r="HQ99" s="114"/>
      <c r="IB99" s="113"/>
      <c r="ID99" s="112"/>
      <c r="IF99" s="113"/>
      <c r="IG99" s="113"/>
      <c r="IH99" s="114"/>
      <c r="IS99" s="113"/>
      <c r="IU99" s="112"/>
    </row>
    <row r="100" spans="1:255" ht="15" customHeight="1">
      <c r="A100" s="130"/>
      <c r="B100" s="113"/>
      <c r="C100" s="113"/>
      <c r="D100" s="114"/>
      <c r="E100" s="114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32">
        <f t="shared" si="6"/>
        <v>200</v>
      </c>
      <c r="U100" s="131">
        <f t="shared" si="5"/>
        <v>200</v>
      </c>
      <c r="AF100" s="115"/>
      <c r="AH100" s="111"/>
      <c r="AJ100" s="115"/>
      <c r="AK100" s="115"/>
      <c r="AL100" s="117"/>
      <c r="AW100" s="113"/>
      <c r="AY100" s="112"/>
      <c r="BA100" s="113"/>
      <c r="BB100" s="113"/>
      <c r="BC100" s="114"/>
      <c r="BN100" s="113"/>
      <c r="BP100" s="112"/>
      <c r="BR100" s="113"/>
      <c r="BS100" s="113"/>
      <c r="BT100" s="114"/>
      <c r="CE100" s="113"/>
      <c r="CG100" s="112"/>
      <c r="CI100" s="113"/>
      <c r="CJ100" s="113"/>
      <c r="CK100" s="114"/>
      <c r="CV100" s="113"/>
      <c r="CX100" s="112"/>
      <c r="CZ100" s="113"/>
      <c r="DA100" s="113"/>
      <c r="DB100" s="114"/>
      <c r="DM100" s="113"/>
      <c r="DO100" s="112"/>
      <c r="DQ100" s="113"/>
      <c r="DR100" s="113"/>
      <c r="DS100" s="114"/>
      <c r="ED100" s="113"/>
      <c r="EF100" s="112"/>
      <c r="EH100" s="113"/>
      <c r="EI100" s="113"/>
      <c r="EJ100" s="114"/>
      <c r="EU100" s="113"/>
      <c r="EW100" s="112"/>
      <c r="EY100" s="113"/>
      <c r="EZ100" s="113"/>
      <c r="FA100" s="114"/>
      <c r="FL100" s="113"/>
      <c r="FN100" s="112"/>
      <c r="FP100" s="113"/>
      <c r="FQ100" s="113"/>
      <c r="FR100" s="114"/>
      <c r="GC100" s="113"/>
      <c r="GE100" s="112"/>
      <c r="GG100" s="113"/>
      <c r="GH100" s="113"/>
      <c r="GI100" s="114"/>
      <c r="GT100" s="113"/>
      <c r="GV100" s="112"/>
      <c r="GX100" s="113"/>
      <c r="GY100" s="113"/>
      <c r="GZ100" s="114"/>
      <c r="HK100" s="113"/>
      <c r="HM100" s="112"/>
      <c r="HO100" s="113"/>
      <c r="HP100" s="113"/>
      <c r="HQ100" s="114"/>
      <c r="IB100" s="113"/>
      <c r="ID100" s="112"/>
      <c r="IF100" s="113"/>
      <c r="IG100" s="113"/>
      <c r="IH100" s="114"/>
      <c r="IS100" s="113"/>
      <c r="IU100" s="112"/>
    </row>
    <row r="101" spans="1:21" ht="15" customHeight="1">
      <c r="A101" s="130"/>
      <c r="B101" s="113"/>
      <c r="C101" s="113"/>
      <c r="D101" s="114"/>
      <c r="E101" s="114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32">
        <f t="shared" si="6"/>
        <v>200</v>
      </c>
      <c r="U101" s="131">
        <f t="shared" si="5"/>
        <v>200</v>
      </c>
    </row>
    <row r="102" spans="1:255" ht="15" customHeight="1">
      <c r="A102" s="130"/>
      <c r="B102" s="113"/>
      <c r="C102" s="113"/>
      <c r="D102" s="114"/>
      <c r="E102" s="114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32">
        <f t="shared" si="6"/>
        <v>200</v>
      </c>
      <c r="U102" s="131">
        <f t="shared" si="5"/>
        <v>200</v>
      </c>
      <c r="AF102" s="115"/>
      <c r="AH102" s="111"/>
      <c r="AJ102" s="115"/>
      <c r="AK102" s="115"/>
      <c r="AL102" s="117"/>
      <c r="AW102" s="113"/>
      <c r="AY102" s="112"/>
      <c r="BA102" s="113"/>
      <c r="BB102" s="113"/>
      <c r="BC102" s="114"/>
      <c r="BN102" s="113"/>
      <c r="BP102" s="112"/>
      <c r="BR102" s="113"/>
      <c r="BS102" s="113"/>
      <c r="BT102" s="114"/>
      <c r="CE102" s="113"/>
      <c r="CG102" s="112"/>
      <c r="CI102" s="113"/>
      <c r="CJ102" s="113"/>
      <c r="CK102" s="114"/>
      <c r="CV102" s="113"/>
      <c r="CX102" s="112"/>
      <c r="CZ102" s="113"/>
      <c r="DA102" s="113"/>
      <c r="DB102" s="114"/>
      <c r="DM102" s="113"/>
      <c r="DO102" s="112"/>
      <c r="DQ102" s="113"/>
      <c r="DR102" s="113"/>
      <c r="DS102" s="114"/>
      <c r="ED102" s="113"/>
      <c r="EF102" s="112"/>
      <c r="EH102" s="113"/>
      <c r="EI102" s="113"/>
      <c r="EJ102" s="114"/>
      <c r="EU102" s="113"/>
      <c r="EW102" s="112"/>
      <c r="EY102" s="113"/>
      <c r="EZ102" s="113"/>
      <c r="FA102" s="114"/>
      <c r="FL102" s="113"/>
      <c r="FN102" s="112"/>
      <c r="FP102" s="113"/>
      <c r="FQ102" s="113"/>
      <c r="FR102" s="114"/>
      <c r="GC102" s="113"/>
      <c r="GE102" s="112"/>
      <c r="GG102" s="113"/>
      <c r="GH102" s="113"/>
      <c r="GI102" s="114"/>
      <c r="GT102" s="113"/>
      <c r="GV102" s="112"/>
      <c r="GX102" s="113"/>
      <c r="GY102" s="113"/>
      <c r="GZ102" s="114"/>
      <c r="HK102" s="113"/>
      <c r="HM102" s="112"/>
      <c r="HO102" s="113"/>
      <c r="HP102" s="113"/>
      <c r="HQ102" s="114"/>
      <c r="IB102" s="113"/>
      <c r="ID102" s="112"/>
      <c r="IF102" s="113"/>
      <c r="IG102" s="113"/>
      <c r="IH102" s="114"/>
      <c r="IS102" s="113"/>
      <c r="IU102" s="112"/>
    </row>
    <row r="103" spans="1:255" ht="15" customHeight="1">
      <c r="A103" s="130"/>
      <c r="B103" s="113"/>
      <c r="C103" s="113"/>
      <c r="D103" s="114"/>
      <c r="E103" s="114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32">
        <f t="shared" si="6"/>
        <v>200</v>
      </c>
      <c r="U103" s="131">
        <f t="shared" si="5"/>
        <v>200</v>
      </c>
      <c r="AF103" s="115"/>
      <c r="AH103" s="111"/>
      <c r="AJ103" s="115"/>
      <c r="AK103" s="115"/>
      <c r="AL103" s="117"/>
      <c r="AW103" s="113"/>
      <c r="AY103" s="112"/>
      <c r="BA103" s="113"/>
      <c r="BB103" s="113"/>
      <c r="BC103" s="114"/>
      <c r="BN103" s="113"/>
      <c r="BP103" s="112"/>
      <c r="BR103" s="113"/>
      <c r="BS103" s="113"/>
      <c r="BT103" s="114"/>
      <c r="CE103" s="113"/>
      <c r="CG103" s="112"/>
      <c r="CI103" s="113"/>
      <c r="CJ103" s="113"/>
      <c r="CK103" s="114"/>
      <c r="CV103" s="113"/>
      <c r="CX103" s="112"/>
      <c r="CZ103" s="113"/>
      <c r="DA103" s="113"/>
      <c r="DB103" s="114"/>
      <c r="DM103" s="113"/>
      <c r="DO103" s="112"/>
      <c r="DQ103" s="113"/>
      <c r="DR103" s="113"/>
      <c r="DS103" s="114"/>
      <c r="ED103" s="113"/>
      <c r="EF103" s="112"/>
      <c r="EH103" s="113"/>
      <c r="EI103" s="113"/>
      <c r="EJ103" s="114"/>
      <c r="EU103" s="113"/>
      <c r="EW103" s="112"/>
      <c r="EY103" s="113"/>
      <c r="EZ103" s="113"/>
      <c r="FA103" s="114"/>
      <c r="FL103" s="113"/>
      <c r="FN103" s="112"/>
      <c r="FP103" s="113"/>
      <c r="FQ103" s="113"/>
      <c r="FR103" s="114"/>
      <c r="GC103" s="113"/>
      <c r="GE103" s="112"/>
      <c r="GG103" s="113"/>
      <c r="GH103" s="113"/>
      <c r="GI103" s="114"/>
      <c r="GT103" s="113"/>
      <c r="GV103" s="112"/>
      <c r="GX103" s="113"/>
      <c r="GY103" s="113"/>
      <c r="GZ103" s="114"/>
      <c r="HK103" s="113"/>
      <c r="HM103" s="112"/>
      <c r="HO103" s="113"/>
      <c r="HP103" s="113"/>
      <c r="HQ103" s="114"/>
      <c r="IB103" s="113"/>
      <c r="ID103" s="112"/>
      <c r="IF103" s="113"/>
      <c r="IG103" s="113"/>
      <c r="IH103" s="114"/>
      <c r="IS103" s="113"/>
      <c r="IU103" s="112"/>
    </row>
    <row r="104" spans="1:255" ht="15" customHeight="1">
      <c r="A104" s="130"/>
      <c r="B104" s="113"/>
      <c r="C104" s="113"/>
      <c r="D104" s="114"/>
      <c r="E104" s="114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32">
        <f t="shared" si="6"/>
        <v>200</v>
      </c>
      <c r="U104" s="131">
        <f t="shared" si="5"/>
        <v>200</v>
      </c>
      <c r="AF104" s="115"/>
      <c r="AH104" s="111"/>
      <c r="AJ104" s="115"/>
      <c r="AK104" s="115"/>
      <c r="AL104" s="117"/>
      <c r="AW104" s="113"/>
      <c r="AY104" s="112"/>
      <c r="BA104" s="113"/>
      <c r="BB104" s="113"/>
      <c r="BC104" s="114"/>
      <c r="BN104" s="113"/>
      <c r="BP104" s="112"/>
      <c r="BR104" s="113"/>
      <c r="BS104" s="113"/>
      <c r="BT104" s="114"/>
      <c r="CE104" s="113"/>
      <c r="CG104" s="112"/>
      <c r="CI104" s="113"/>
      <c r="CJ104" s="113"/>
      <c r="CK104" s="114"/>
      <c r="CV104" s="113"/>
      <c r="CX104" s="112"/>
      <c r="CZ104" s="113"/>
      <c r="DA104" s="113"/>
      <c r="DB104" s="114"/>
      <c r="DM104" s="113"/>
      <c r="DO104" s="112"/>
      <c r="DQ104" s="113"/>
      <c r="DR104" s="113"/>
      <c r="DS104" s="114"/>
      <c r="ED104" s="113"/>
      <c r="EF104" s="112"/>
      <c r="EH104" s="113"/>
      <c r="EI104" s="113"/>
      <c r="EJ104" s="114"/>
      <c r="EU104" s="113"/>
      <c r="EW104" s="112"/>
      <c r="EY104" s="113"/>
      <c r="EZ104" s="113"/>
      <c r="FA104" s="114"/>
      <c r="FL104" s="113"/>
      <c r="FN104" s="112"/>
      <c r="FP104" s="113"/>
      <c r="FQ104" s="113"/>
      <c r="FR104" s="114"/>
      <c r="GC104" s="113"/>
      <c r="GE104" s="112"/>
      <c r="GG104" s="113"/>
      <c r="GH104" s="113"/>
      <c r="GI104" s="114"/>
      <c r="GT104" s="113"/>
      <c r="GV104" s="112"/>
      <c r="GX104" s="113"/>
      <c r="GY104" s="113"/>
      <c r="GZ104" s="114"/>
      <c r="HK104" s="113"/>
      <c r="HM104" s="112"/>
      <c r="HO104" s="113"/>
      <c r="HP104" s="113"/>
      <c r="HQ104" s="114"/>
      <c r="IB104" s="113"/>
      <c r="ID104" s="112"/>
      <c r="IF104" s="113"/>
      <c r="IG104" s="113"/>
      <c r="IH104" s="114"/>
      <c r="IS104" s="113"/>
      <c r="IU104" s="112"/>
    </row>
    <row r="105" spans="1:21" ht="15" customHeight="1">
      <c r="A105" s="130"/>
      <c r="B105" s="113"/>
      <c r="C105" s="113"/>
      <c r="D105" s="114"/>
      <c r="E105" s="114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32">
        <f t="shared" si="6"/>
        <v>200</v>
      </c>
      <c r="U105" s="131">
        <f t="shared" si="5"/>
        <v>200</v>
      </c>
    </row>
    <row r="106" spans="1:255" ht="15" customHeight="1">
      <c r="A106" s="130"/>
      <c r="B106" s="113"/>
      <c r="C106" s="113"/>
      <c r="D106" s="114"/>
      <c r="E106" s="114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32">
        <f t="shared" si="6"/>
        <v>200</v>
      </c>
      <c r="U106" s="131">
        <f t="shared" si="5"/>
        <v>200</v>
      </c>
      <c r="AF106" s="115"/>
      <c r="AH106" s="111"/>
      <c r="AJ106" s="115"/>
      <c r="AK106" s="115"/>
      <c r="AL106" s="117"/>
      <c r="AW106" s="113"/>
      <c r="AY106" s="112"/>
      <c r="BA106" s="113"/>
      <c r="BB106" s="113"/>
      <c r="BC106" s="114"/>
      <c r="BN106" s="113"/>
      <c r="BP106" s="112"/>
      <c r="BR106" s="113"/>
      <c r="BS106" s="113"/>
      <c r="BT106" s="114"/>
      <c r="CE106" s="113"/>
      <c r="CG106" s="112"/>
      <c r="CI106" s="113"/>
      <c r="CJ106" s="113"/>
      <c r="CK106" s="114"/>
      <c r="CV106" s="113"/>
      <c r="CX106" s="112"/>
      <c r="CZ106" s="113"/>
      <c r="DA106" s="113"/>
      <c r="DB106" s="114"/>
      <c r="DM106" s="113"/>
      <c r="DO106" s="112"/>
      <c r="DQ106" s="113"/>
      <c r="DR106" s="113"/>
      <c r="DS106" s="114"/>
      <c r="ED106" s="113"/>
      <c r="EF106" s="112"/>
      <c r="EH106" s="113"/>
      <c r="EI106" s="113"/>
      <c r="EJ106" s="114"/>
      <c r="EU106" s="113"/>
      <c r="EW106" s="112"/>
      <c r="EY106" s="113"/>
      <c r="EZ106" s="113"/>
      <c r="FA106" s="114"/>
      <c r="FL106" s="113"/>
      <c r="FN106" s="112"/>
      <c r="FP106" s="113"/>
      <c r="FQ106" s="113"/>
      <c r="FR106" s="114"/>
      <c r="GC106" s="113"/>
      <c r="GE106" s="112"/>
      <c r="GG106" s="113"/>
      <c r="GH106" s="113"/>
      <c r="GI106" s="114"/>
      <c r="GT106" s="113"/>
      <c r="GV106" s="112"/>
      <c r="GX106" s="113"/>
      <c r="GY106" s="113"/>
      <c r="GZ106" s="114"/>
      <c r="HK106" s="113"/>
      <c r="HM106" s="112"/>
      <c r="HO106" s="113"/>
      <c r="HP106" s="113"/>
      <c r="HQ106" s="114"/>
      <c r="IB106" s="113"/>
      <c r="ID106" s="112"/>
      <c r="IF106" s="113"/>
      <c r="IG106" s="113"/>
      <c r="IH106" s="114"/>
      <c r="IS106" s="113"/>
      <c r="IU106" s="112"/>
    </row>
    <row r="107" spans="1:21" ht="15" customHeight="1">
      <c r="A107" s="130"/>
      <c r="B107" s="113"/>
      <c r="C107" s="113"/>
      <c r="D107" s="114"/>
      <c r="E107" s="114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32">
        <f t="shared" si="6"/>
        <v>200</v>
      </c>
      <c r="U107" s="131">
        <f t="shared" si="5"/>
        <v>200</v>
      </c>
    </row>
    <row r="108" spans="1:255" ht="15" customHeight="1">
      <c r="A108" s="130"/>
      <c r="B108" s="113"/>
      <c r="C108" s="113"/>
      <c r="D108" s="114"/>
      <c r="E108" s="114"/>
      <c r="F108" s="158"/>
      <c r="G108" s="160"/>
      <c r="H108" s="160"/>
      <c r="I108" s="160"/>
      <c r="J108" s="158"/>
      <c r="K108" s="160"/>
      <c r="L108" s="160"/>
      <c r="M108" s="160"/>
      <c r="N108" s="160"/>
      <c r="O108" s="160"/>
      <c r="P108" s="160"/>
      <c r="Q108" s="160"/>
      <c r="R108" s="160"/>
      <c r="S108" s="160"/>
      <c r="T108" s="132">
        <f t="shared" si="6"/>
        <v>200</v>
      </c>
      <c r="U108" s="131">
        <f t="shared" si="5"/>
        <v>200</v>
      </c>
      <c r="AF108" s="115"/>
      <c r="AH108" s="111"/>
      <c r="AJ108" s="115"/>
      <c r="AK108" s="115"/>
      <c r="AL108" s="117"/>
      <c r="AW108" s="113"/>
      <c r="AY108" s="112"/>
      <c r="BA108" s="113"/>
      <c r="BB108" s="113"/>
      <c r="BC108" s="114"/>
      <c r="BN108" s="113"/>
      <c r="BP108" s="112"/>
      <c r="BR108" s="113"/>
      <c r="BS108" s="113"/>
      <c r="BT108" s="114"/>
      <c r="CE108" s="113"/>
      <c r="CG108" s="112"/>
      <c r="CI108" s="113"/>
      <c r="CJ108" s="113"/>
      <c r="CK108" s="114"/>
      <c r="CV108" s="113"/>
      <c r="CX108" s="112"/>
      <c r="CZ108" s="113"/>
      <c r="DA108" s="113"/>
      <c r="DB108" s="114"/>
      <c r="DM108" s="113"/>
      <c r="DO108" s="112"/>
      <c r="DQ108" s="113"/>
      <c r="DR108" s="113"/>
      <c r="DS108" s="114"/>
      <c r="ED108" s="113"/>
      <c r="EF108" s="112"/>
      <c r="EH108" s="113"/>
      <c r="EI108" s="113"/>
      <c r="EJ108" s="114"/>
      <c r="EU108" s="113"/>
      <c r="EW108" s="112"/>
      <c r="EY108" s="113"/>
      <c r="EZ108" s="113"/>
      <c r="FA108" s="114"/>
      <c r="FL108" s="113"/>
      <c r="FN108" s="112"/>
      <c r="FP108" s="113"/>
      <c r="FQ108" s="113"/>
      <c r="FR108" s="114"/>
      <c r="GC108" s="113"/>
      <c r="GE108" s="112"/>
      <c r="GG108" s="113"/>
      <c r="GH108" s="113"/>
      <c r="GI108" s="114"/>
      <c r="GT108" s="113"/>
      <c r="GV108" s="112"/>
      <c r="GX108" s="113"/>
      <c r="GY108" s="113"/>
      <c r="GZ108" s="114"/>
      <c r="HK108" s="113"/>
      <c r="HM108" s="112"/>
      <c r="HO108" s="113"/>
      <c r="HP108" s="113"/>
      <c r="HQ108" s="114"/>
      <c r="IB108" s="113"/>
      <c r="ID108" s="112"/>
      <c r="IF108" s="113"/>
      <c r="IG108" s="113"/>
      <c r="IH108" s="114"/>
      <c r="IS108" s="113"/>
      <c r="IU108" s="112"/>
    </row>
    <row r="109" spans="1:255" ht="15" customHeight="1">
      <c r="A109" s="130"/>
      <c r="B109" s="113"/>
      <c r="C109" s="113"/>
      <c r="D109" s="114"/>
      <c r="E109" s="114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32">
        <f t="shared" si="6"/>
        <v>200</v>
      </c>
      <c r="U109" s="131">
        <f t="shared" si="5"/>
        <v>200</v>
      </c>
      <c r="AF109" s="115"/>
      <c r="AH109" s="111"/>
      <c r="AJ109" s="115"/>
      <c r="AK109" s="115"/>
      <c r="AL109" s="117"/>
      <c r="AW109" s="113"/>
      <c r="AY109" s="112"/>
      <c r="BA109" s="113"/>
      <c r="BB109" s="113"/>
      <c r="BC109" s="114"/>
      <c r="BN109" s="113"/>
      <c r="BP109" s="112"/>
      <c r="BR109" s="113"/>
      <c r="BS109" s="113"/>
      <c r="BT109" s="114"/>
      <c r="CE109" s="113"/>
      <c r="CG109" s="112"/>
      <c r="CI109" s="113"/>
      <c r="CJ109" s="113"/>
      <c r="CK109" s="114"/>
      <c r="CV109" s="113"/>
      <c r="CX109" s="112"/>
      <c r="CZ109" s="113"/>
      <c r="DA109" s="113"/>
      <c r="DB109" s="114"/>
      <c r="DM109" s="113"/>
      <c r="DO109" s="112"/>
      <c r="DQ109" s="113"/>
      <c r="DR109" s="113"/>
      <c r="DS109" s="114"/>
      <c r="ED109" s="113"/>
      <c r="EF109" s="112"/>
      <c r="EH109" s="113"/>
      <c r="EI109" s="113"/>
      <c r="EJ109" s="114"/>
      <c r="EU109" s="113"/>
      <c r="EW109" s="112"/>
      <c r="EY109" s="113"/>
      <c r="EZ109" s="113"/>
      <c r="FA109" s="114"/>
      <c r="FL109" s="113"/>
      <c r="FN109" s="112"/>
      <c r="FP109" s="113"/>
      <c r="FQ109" s="113"/>
      <c r="FR109" s="114"/>
      <c r="GC109" s="113"/>
      <c r="GE109" s="112"/>
      <c r="GG109" s="113"/>
      <c r="GH109" s="113"/>
      <c r="GI109" s="114"/>
      <c r="GT109" s="113"/>
      <c r="GV109" s="112"/>
      <c r="GX109" s="113"/>
      <c r="GY109" s="113"/>
      <c r="GZ109" s="114"/>
      <c r="HK109" s="113"/>
      <c r="HM109" s="112"/>
      <c r="HO109" s="113"/>
      <c r="HP109" s="113"/>
      <c r="HQ109" s="114"/>
      <c r="IB109" s="113"/>
      <c r="ID109" s="112"/>
      <c r="IF109" s="113"/>
      <c r="IG109" s="113"/>
      <c r="IH109" s="114"/>
      <c r="IS109" s="113"/>
      <c r="IU109" s="112"/>
    </row>
    <row r="110" spans="1:21" ht="15" customHeight="1">
      <c r="A110" s="130"/>
      <c r="B110" s="113"/>
      <c r="C110" s="113"/>
      <c r="D110" s="114"/>
      <c r="E110" s="114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32">
        <f t="shared" si="6"/>
        <v>200</v>
      </c>
      <c r="U110" s="131">
        <f t="shared" si="5"/>
        <v>200</v>
      </c>
    </row>
    <row r="111" spans="1:21" ht="15" customHeight="1">
      <c r="A111" s="130"/>
      <c r="B111" s="113"/>
      <c r="C111" s="113"/>
      <c r="D111" s="114"/>
      <c r="E111" s="114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32">
        <f t="shared" si="6"/>
        <v>200</v>
      </c>
      <c r="U111" s="131">
        <f t="shared" si="5"/>
        <v>200</v>
      </c>
    </row>
    <row r="112" spans="1:255" ht="15" customHeight="1">
      <c r="A112" s="130"/>
      <c r="B112" s="113"/>
      <c r="C112" s="113"/>
      <c r="D112" s="114"/>
      <c r="E112" s="114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32">
        <f t="shared" si="6"/>
        <v>200</v>
      </c>
      <c r="U112" s="131">
        <f t="shared" si="5"/>
        <v>200</v>
      </c>
      <c r="AF112" s="115"/>
      <c r="AH112" s="111"/>
      <c r="AJ112" s="115"/>
      <c r="AK112" s="115"/>
      <c r="AL112" s="117"/>
      <c r="AW112" s="113"/>
      <c r="AY112" s="112"/>
      <c r="BA112" s="113"/>
      <c r="BB112" s="113"/>
      <c r="BC112" s="114"/>
      <c r="BN112" s="113"/>
      <c r="BP112" s="112"/>
      <c r="BR112" s="113"/>
      <c r="BS112" s="113"/>
      <c r="BT112" s="114"/>
      <c r="CE112" s="113"/>
      <c r="CG112" s="112"/>
      <c r="CI112" s="113"/>
      <c r="CJ112" s="113"/>
      <c r="CK112" s="114"/>
      <c r="CV112" s="113"/>
      <c r="CX112" s="112"/>
      <c r="CZ112" s="113"/>
      <c r="DA112" s="113"/>
      <c r="DB112" s="114"/>
      <c r="DM112" s="113"/>
      <c r="DO112" s="112"/>
      <c r="DQ112" s="113"/>
      <c r="DR112" s="113"/>
      <c r="DS112" s="114"/>
      <c r="ED112" s="113"/>
      <c r="EF112" s="112"/>
      <c r="EH112" s="113"/>
      <c r="EI112" s="113"/>
      <c r="EJ112" s="114"/>
      <c r="EU112" s="113"/>
      <c r="EW112" s="112"/>
      <c r="EY112" s="113"/>
      <c r="EZ112" s="113"/>
      <c r="FA112" s="114"/>
      <c r="FL112" s="113"/>
      <c r="FN112" s="112"/>
      <c r="FP112" s="113"/>
      <c r="FQ112" s="113"/>
      <c r="FR112" s="114"/>
      <c r="GC112" s="113"/>
      <c r="GE112" s="112"/>
      <c r="GG112" s="113"/>
      <c r="GH112" s="113"/>
      <c r="GI112" s="114"/>
      <c r="GT112" s="113"/>
      <c r="GV112" s="112"/>
      <c r="GX112" s="113"/>
      <c r="GY112" s="113"/>
      <c r="GZ112" s="114"/>
      <c r="HK112" s="113"/>
      <c r="HM112" s="112"/>
      <c r="HO112" s="113"/>
      <c r="HP112" s="113"/>
      <c r="HQ112" s="114"/>
      <c r="IB112" s="113"/>
      <c r="ID112" s="112"/>
      <c r="IF112" s="113"/>
      <c r="IG112" s="113"/>
      <c r="IH112" s="114"/>
      <c r="IS112" s="113"/>
      <c r="IU112" s="112"/>
    </row>
    <row r="113" spans="1:21" ht="15" customHeight="1">
      <c r="A113" s="130"/>
      <c r="B113" s="113"/>
      <c r="C113" s="113"/>
      <c r="D113" s="114"/>
      <c r="E113" s="114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32">
        <f t="shared" si="6"/>
        <v>200</v>
      </c>
      <c r="U113" s="131">
        <f t="shared" si="5"/>
        <v>200</v>
      </c>
    </row>
    <row r="114" spans="1:21" ht="15" customHeight="1">
      <c r="A114" s="130"/>
      <c r="B114" s="113"/>
      <c r="C114" s="113"/>
      <c r="D114" s="114"/>
      <c r="E114" s="114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32">
        <f t="shared" si="6"/>
        <v>200</v>
      </c>
      <c r="U114" s="131">
        <f t="shared" si="5"/>
        <v>200</v>
      </c>
    </row>
    <row r="115" spans="1:21" ht="15" customHeight="1">
      <c r="A115" s="130"/>
      <c r="B115" s="113"/>
      <c r="C115" s="113"/>
      <c r="D115" s="114"/>
      <c r="E115" s="114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32">
        <f t="shared" si="6"/>
        <v>200</v>
      </c>
      <c r="U115" s="131">
        <f aca="true" t="shared" si="7" ref="U115:U130">SUM(F115:T115)</f>
        <v>200</v>
      </c>
    </row>
    <row r="116" spans="1:21" ht="15" customHeight="1">
      <c r="A116" s="130"/>
      <c r="B116" s="113"/>
      <c r="C116" s="113"/>
      <c r="D116" s="114"/>
      <c r="E116" s="114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32">
        <f t="shared" si="6"/>
        <v>200</v>
      </c>
      <c r="U116" s="131">
        <f t="shared" si="7"/>
        <v>200</v>
      </c>
    </row>
    <row r="117" spans="1:21" ht="15" customHeight="1">
      <c r="A117" s="130"/>
      <c r="B117" s="113"/>
      <c r="C117" s="113"/>
      <c r="D117" s="114"/>
      <c r="E117" s="114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32">
        <f t="shared" si="6"/>
        <v>200</v>
      </c>
      <c r="U117" s="131">
        <f t="shared" si="7"/>
        <v>200</v>
      </c>
    </row>
    <row r="118" spans="1:255" ht="15" customHeight="1">
      <c r="A118" s="130"/>
      <c r="B118" s="113"/>
      <c r="C118" s="113"/>
      <c r="D118" s="114"/>
      <c r="E118" s="114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32">
        <f t="shared" si="6"/>
        <v>200</v>
      </c>
      <c r="U118" s="131">
        <f t="shared" si="7"/>
        <v>200</v>
      </c>
      <c r="AF118" s="115"/>
      <c r="AH118" s="111"/>
      <c r="AJ118" s="115"/>
      <c r="AK118" s="115"/>
      <c r="AL118" s="117"/>
      <c r="AW118" s="113"/>
      <c r="AY118" s="112"/>
      <c r="BA118" s="113"/>
      <c r="BB118" s="113"/>
      <c r="BC118" s="114"/>
      <c r="BN118" s="113"/>
      <c r="BP118" s="112"/>
      <c r="BR118" s="113"/>
      <c r="BS118" s="113"/>
      <c r="BT118" s="114"/>
      <c r="CE118" s="113"/>
      <c r="CG118" s="112"/>
      <c r="CI118" s="113"/>
      <c r="CJ118" s="113"/>
      <c r="CK118" s="114"/>
      <c r="CV118" s="113"/>
      <c r="CX118" s="112"/>
      <c r="CZ118" s="113"/>
      <c r="DA118" s="113"/>
      <c r="DB118" s="114"/>
      <c r="DM118" s="113"/>
      <c r="DO118" s="112"/>
      <c r="DQ118" s="113"/>
      <c r="DR118" s="113"/>
      <c r="DS118" s="114"/>
      <c r="ED118" s="113"/>
      <c r="EF118" s="112"/>
      <c r="EH118" s="113"/>
      <c r="EI118" s="113"/>
      <c r="EJ118" s="114"/>
      <c r="EU118" s="113"/>
      <c r="EW118" s="112"/>
      <c r="EY118" s="113"/>
      <c r="EZ118" s="113"/>
      <c r="FA118" s="114"/>
      <c r="FL118" s="113"/>
      <c r="FN118" s="112"/>
      <c r="FP118" s="113"/>
      <c r="FQ118" s="113"/>
      <c r="FR118" s="114"/>
      <c r="GC118" s="113"/>
      <c r="GE118" s="112"/>
      <c r="GG118" s="113"/>
      <c r="GH118" s="113"/>
      <c r="GI118" s="114"/>
      <c r="GT118" s="113"/>
      <c r="GV118" s="112"/>
      <c r="GX118" s="113"/>
      <c r="GY118" s="113"/>
      <c r="GZ118" s="114"/>
      <c r="HK118" s="113"/>
      <c r="HM118" s="112"/>
      <c r="HO118" s="113"/>
      <c r="HP118" s="113"/>
      <c r="HQ118" s="114"/>
      <c r="IB118" s="113"/>
      <c r="ID118" s="112"/>
      <c r="IF118" s="113"/>
      <c r="IG118" s="113"/>
      <c r="IH118" s="114"/>
      <c r="IS118" s="113"/>
      <c r="IU118" s="112"/>
    </row>
    <row r="119" spans="1:21" ht="15" customHeight="1">
      <c r="A119" s="130"/>
      <c r="B119" s="113"/>
      <c r="C119" s="113"/>
      <c r="D119" s="114"/>
      <c r="E119" s="114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32">
        <f t="shared" si="6"/>
        <v>200</v>
      </c>
      <c r="U119" s="131">
        <f t="shared" si="7"/>
        <v>200</v>
      </c>
    </row>
    <row r="120" spans="1:21" ht="15" customHeight="1">
      <c r="A120" s="130"/>
      <c r="B120" s="113"/>
      <c r="C120" s="113"/>
      <c r="D120" s="114"/>
      <c r="E120" s="114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32">
        <f t="shared" si="6"/>
        <v>200</v>
      </c>
      <c r="U120" s="131">
        <f t="shared" si="7"/>
        <v>200</v>
      </c>
    </row>
    <row r="121" spans="1:21" ht="15" customHeight="1">
      <c r="A121" s="130"/>
      <c r="B121" s="113"/>
      <c r="C121" s="113"/>
      <c r="D121" s="114"/>
      <c r="E121" s="114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32">
        <f t="shared" si="6"/>
        <v>200</v>
      </c>
      <c r="U121" s="131">
        <f t="shared" si="7"/>
        <v>200</v>
      </c>
    </row>
    <row r="122" spans="1:21" ht="15" customHeight="1">
      <c r="A122" s="130"/>
      <c r="B122" s="113"/>
      <c r="C122" s="113"/>
      <c r="D122" s="114"/>
      <c r="E122" s="114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32">
        <f aca="true" t="shared" si="8" ref="T122:T130">MAX($F$5-F122,$G$5-G122,$H$5-H122,$I$5-I122,$J$5-J122,$K$5-K122,$L$5-L122,$M$5-M122,$N$5-N122,$O$5-O122,$P$5-P122,$Q$5-Q122,$R$5-R122,$S$5-S122)</f>
        <v>200</v>
      </c>
      <c r="U122" s="131">
        <f t="shared" si="7"/>
        <v>200</v>
      </c>
    </row>
    <row r="123" spans="1:21" ht="15" customHeight="1">
      <c r="A123" s="130"/>
      <c r="B123" s="113"/>
      <c r="C123" s="113"/>
      <c r="D123" s="114"/>
      <c r="E123" s="114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32">
        <f t="shared" si="8"/>
        <v>200</v>
      </c>
      <c r="U123" s="131">
        <f t="shared" si="7"/>
        <v>200</v>
      </c>
    </row>
    <row r="124" spans="1:255" ht="15" customHeight="1">
      <c r="A124" s="130"/>
      <c r="B124" s="113"/>
      <c r="C124" s="113"/>
      <c r="D124" s="114"/>
      <c r="E124" s="114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32">
        <f t="shared" si="8"/>
        <v>200</v>
      </c>
      <c r="U124" s="131">
        <f t="shared" si="7"/>
        <v>200</v>
      </c>
      <c r="AF124" s="115"/>
      <c r="AH124" s="111"/>
      <c r="AJ124" s="115"/>
      <c r="AK124" s="115"/>
      <c r="AL124" s="117"/>
      <c r="AW124" s="113"/>
      <c r="AY124" s="112"/>
      <c r="BA124" s="113"/>
      <c r="BB124" s="113"/>
      <c r="BC124" s="114"/>
      <c r="BN124" s="113"/>
      <c r="BP124" s="112"/>
      <c r="BR124" s="113"/>
      <c r="BS124" s="113"/>
      <c r="BT124" s="114"/>
      <c r="CE124" s="113"/>
      <c r="CG124" s="112"/>
      <c r="CI124" s="113"/>
      <c r="CJ124" s="113"/>
      <c r="CK124" s="114"/>
      <c r="CV124" s="113"/>
      <c r="CX124" s="112"/>
      <c r="CZ124" s="113"/>
      <c r="DA124" s="113"/>
      <c r="DB124" s="114"/>
      <c r="DM124" s="113"/>
      <c r="DO124" s="112"/>
      <c r="DQ124" s="113"/>
      <c r="DR124" s="113"/>
      <c r="DS124" s="114"/>
      <c r="ED124" s="113"/>
      <c r="EF124" s="112"/>
      <c r="EH124" s="113"/>
      <c r="EI124" s="113"/>
      <c r="EJ124" s="114"/>
      <c r="EU124" s="113"/>
      <c r="EW124" s="112"/>
      <c r="EY124" s="113"/>
      <c r="EZ124" s="113"/>
      <c r="FA124" s="114"/>
      <c r="FL124" s="113"/>
      <c r="FN124" s="112"/>
      <c r="FP124" s="113"/>
      <c r="FQ124" s="113"/>
      <c r="FR124" s="114"/>
      <c r="GC124" s="113"/>
      <c r="GE124" s="112"/>
      <c r="GG124" s="113"/>
      <c r="GH124" s="113"/>
      <c r="GI124" s="114"/>
      <c r="GT124" s="113"/>
      <c r="GV124" s="112"/>
      <c r="GX124" s="113"/>
      <c r="GY124" s="113"/>
      <c r="GZ124" s="114"/>
      <c r="HK124" s="113"/>
      <c r="HM124" s="112"/>
      <c r="HO124" s="113"/>
      <c r="HP124" s="113"/>
      <c r="HQ124" s="114"/>
      <c r="IB124" s="113"/>
      <c r="ID124" s="112"/>
      <c r="IF124" s="113"/>
      <c r="IG124" s="113"/>
      <c r="IH124" s="114"/>
      <c r="IS124" s="113"/>
      <c r="IU124" s="112"/>
    </row>
    <row r="125" spans="1:255" ht="15" customHeight="1">
      <c r="A125" s="130"/>
      <c r="B125" s="113"/>
      <c r="C125" s="113"/>
      <c r="D125" s="114"/>
      <c r="E125" s="114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32">
        <f t="shared" si="8"/>
        <v>200</v>
      </c>
      <c r="U125" s="131">
        <f t="shared" si="7"/>
        <v>200</v>
      </c>
      <c r="AF125" s="115"/>
      <c r="AH125" s="111"/>
      <c r="AJ125" s="115"/>
      <c r="AK125" s="115"/>
      <c r="AL125" s="117"/>
      <c r="AW125" s="113"/>
      <c r="AY125" s="112"/>
      <c r="BA125" s="113"/>
      <c r="BB125" s="113"/>
      <c r="BC125" s="114"/>
      <c r="BN125" s="113"/>
      <c r="BP125" s="112"/>
      <c r="BR125" s="113"/>
      <c r="BS125" s="113"/>
      <c r="BT125" s="114"/>
      <c r="CE125" s="113"/>
      <c r="CG125" s="112"/>
      <c r="CI125" s="113"/>
      <c r="CJ125" s="113"/>
      <c r="CK125" s="114"/>
      <c r="CV125" s="113"/>
      <c r="CX125" s="112"/>
      <c r="CZ125" s="113"/>
      <c r="DA125" s="113"/>
      <c r="DB125" s="114"/>
      <c r="DM125" s="113"/>
      <c r="DO125" s="112"/>
      <c r="DQ125" s="113"/>
      <c r="DR125" s="113"/>
      <c r="DS125" s="114"/>
      <c r="ED125" s="113"/>
      <c r="EF125" s="112"/>
      <c r="EH125" s="113"/>
      <c r="EI125" s="113"/>
      <c r="EJ125" s="114"/>
      <c r="EU125" s="113"/>
      <c r="EW125" s="112"/>
      <c r="EY125" s="113"/>
      <c r="EZ125" s="113"/>
      <c r="FA125" s="114"/>
      <c r="FL125" s="113"/>
      <c r="FN125" s="112"/>
      <c r="FP125" s="113"/>
      <c r="FQ125" s="113"/>
      <c r="FR125" s="114"/>
      <c r="GC125" s="113"/>
      <c r="GE125" s="112"/>
      <c r="GG125" s="113"/>
      <c r="GH125" s="113"/>
      <c r="GI125" s="114"/>
      <c r="GT125" s="113"/>
      <c r="GV125" s="112"/>
      <c r="GX125" s="113"/>
      <c r="GY125" s="113"/>
      <c r="GZ125" s="114"/>
      <c r="HK125" s="113"/>
      <c r="HM125" s="112"/>
      <c r="HO125" s="113"/>
      <c r="HP125" s="113"/>
      <c r="HQ125" s="114"/>
      <c r="IB125" s="113"/>
      <c r="ID125" s="112"/>
      <c r="IF125" s="113"/>
      <c r="IG125" s="113"/>
      <c r="IH125" s="114"/>
      <c r="IS125" s="113"/>
      <c r="IU125" s="112"/>
    </row>
    <row r="126" spans="1:21" ht="15" customHeight="1">
      <c r="A126" s="130"/>
      <c r="B126" s="113"/>
      <c r="C126" s="113"/>
      <c r="D126" s="114"/>
      <c r="E126" s="114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32">
        <f t="shared" si="8"/>
        <v>200</v>
      </c>
      <c r="U126" s="131">
        <f t="shared" si="7"/>
        <v>200</v>
      </c>
    </row>
    <row r="127" spans="1:21" ht="15" customHeight="1">
      <c r="A127" s="130"/>
      <c r="B127" s="113"/>
      <c r="C127" s="113"/>
      <c r="D127" s="114"/>
      <c r="E127" s="114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32">
        <f t="shared" si="8"/>
        <v>200</v>
      </c>
      <c r="U127" s="131">
        <f t="shared" si="7"/>
        <v>200</v>
      </c>
    </row>
    <row r="128" spans="1:21" ht="15" customHeight="1">
      <c r="A128" s="130"/>
      <c r="B128" s="113"/>
      <c r="C128" s="113"/>
      <c r="D128" s="114"/>
      <c r="E128" s="114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32">
        <f t="shared" si="8"/>
        <v>200</v>
      </c>
      <c r="U128" s="131">
        <f t="shared" si="7"/>
        <v>200</v>
      </c>
    </row>
    <row r="129" spans="1:21" ht="15" customHeight="1">
      <c r="A129" s="130"/>
      <c r="B129" s="113"/>
      <c r="C129" s="113"/>
      <c r="D129" s="114"/>
      <c r="E129" s="114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32">
        <f t="shared" si="8"/>
        <v>200</v>
      </c>
      <c r="U129" s="131">
        <f t="shared" si="7"/>
        <v>200</v>
      </c>
    </row>
    <row r="130" spans="1:21" ht="15" customHeight="1">
      <c r="A130" s="130"/>
      <c r="B130" s="113"/>
      <c r="C130" s="113"/>
      <c r="D130" s="114"/>
      <c r="E130" s="114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32">
        <f t="shared" si="8"/>
        <v>200</v>
      </c>
      <c r="U130" s="131">
        <f t="shared" si="7"/>
        <v>200</v>
      </c>
    </row>
    <row r="131" spans="1:21" ht="15" customHeight="1" hidden="1">
      <c r="A131" s="133"/>
      <c r="B131" s="134"/>
      <c r="C131" s="134"/>
      <c r="D131" s="135"/>
      <c r="E131" s="135"/>
      <c r="F131" s="134"/>
      <c r="G131" s="134"/>
      <c r="H131" s="134"/>
      <c r="I131" s="134"/>
      <c r="J131" s="136"/>
      <c r="K131" s="134"/>
      <c r="L131" s="136"/>
      <c r="M131" s="136"/>
      <c r="N131" s="136"/>
      <c r="O131" s="136"/>
      <c r="P131" s="136"/>
      <c r="Q131" s="136"/>
      <c r="R131" s="136"/>
      <c r="S131" s="136"/>
      <c r="T131" s="136"/>
      <c r="U131" s="137"/>
    </row>
    <row r="132" spans="1:21" ht="15" customHeight="1">
      <c r="A132" s="114"/>
      <c r="B132" s="113"/>
      <c r="C132" s="113"/>
      <c r="D132" s="114"/>
      <c r="E132" s="114"/>
      <c r="F132" s="191"/>
      <c r="G132" s="113"/>
      <c r="H132" s="113"/>
      <c r="I132" s="113"/>
      <c r="J132" s="115"/>
      <c r="L132" s="115"/>
      <c r="M132" s="115"/>
      <c r="N132" s="115"/>
      <c r="O132" s="115"/>
      <c r="P132" s="115"/>
      <c r="Q132" s="115"/>
      <c r="R132" s="115"/>
      <c r="S132" s="115"/>
      <c r="T132" s="117"/>
      <c r="U132" s="158"/>
    </row>
    <row r="133" spans="1:21" ht="15" customHeight="1">
      <c r="A133" s="114"/>
      <c r="C133" s="111"/>
      <c r="D133" s="114"/>
      <c r="E133" s="114"/>
      <c r="F133" s="162"/>
      <c r="G133" s="104"/>
      <c r="H133" s="104"/>
      <c r="I133" s="104"/>
      <c r="J133" s="115"/>
      <c r="K133" s="115"/>
      <c r="M133" s="162"/>
      <c r="N133" s="104"/>
      <c r="O133" s="104"/>
      <c r="P133" s="104"/>
      <c r="Q133" s="115"/>
      <c r="R133" s="115"/>
      <c r="S133" s="115"/>
      <c r="T133" s="104"/>
      <c r="U133" s="116"/>
    </row>
    <row r="134" spans="2:21" ht="15" customHeight="1">
      <c r="B134" s="113"/>
      <c r="C134" s="113"/>
      <c r="D134" s="114"/>
      <c r="E134" s="118"/>
      <c r="F134" s="104"/>
      <c r="G134" s="104"/>
      <c r="H134" s="204" t="s">
        <v>358</v>
      </c>
      <c r="I134" s="204"/>
      <c r="J134" s="204"/>
      <c r="K134" s="204"/>
      <c r="L134" s="162" t="s">
        <v>356</v>
      </c>
      <c r="M134" s="104" t="s">
        <v>278</v>
      </c>
      <c r="N134" s="104"/>
      <c r="O134" s="104"/>
      <c r="P134" s="104"/>
      <c r="Q134" s="115"/>
      <c r="R134" s="115"/>
      <c r="S134" s="115"/>
      <c r="T134" s="104"/>
      <c r="U134" s="116"/>
    </row>
    <row r="135" spans="2:21" ht="15" customHeight="1">
      <c r="B135" s="113"/>
      <c r="C135" s="113"/>
      <c r="D135" s="114"/>
      <c r="E135" s="114"/>
      <c r="F135" s="104"/>
      <c r="G135" s="104"/>
      <c r="H135" s="104"/>
      <c r="I135" s="104"/>
      <c r="J135" s="115"/>
      <c r="K135" s="115"/>
      <c r="L135" s="104"/>
      <c r="M135" s="162" t="s">
        <v>357</v>
      </c>
      <c r="N135" s="104" t="s">
        <v>360</v>
      </c>
      <c r="O135" s="104"/>
      <c r="P135" s="104"/>
      <c r="Q135" s="115"/>
      <c r="R135" s="115"/>
      <c r="S135" s="115"/>
      <c r="T135" s="104"/>
      <c r="U135" s="116"/>
    </row>
    <row r="136" spans="2:21" ht="15" customHeight="1">
      <c r="B136" s="113"/>
      <c r="C136" s="113"/>
      <c r="D136" s="114"/>
      <c r="E136" s="114"/>
      <c r="F136" s="104"/>
      <c r="G136" s="104"/>
      <c r="H136" s="104"/>
      <c r="I136" s="104"/>
      <c r="J136" s="115"/>
      <c r="K136" s="115"/>
      <c r="L136" s="104"/>
      <c r="M136" s="104"/>
      <c r="N136" s="104"/>
      <c r="O136" s="104"/>
      <c r="P136" s="104"/>
      <c r="Q136" s="115"/>
      <c r="R136" s="115"/>
      <c r="S136" s="115"/>
      <c r="T136" s="104"/>
      <c r="U136" s="116"/>
    </row>
    <row r="137" spans="2:21" ht="15" customHeight="1">
      <c r="B137" s="113"/>
      <c r="C137" s="113"/>
      <c r="D137" s="114"/>
      <c r="E137" s="114"/>
      <c r="F137" s="104"/>
      <c r="G137" s="104"/>
      <c r="H137" s="104"/>
      <c r="I137" s="104"/>
      <c r="J137" s="115"/>
      <c r="K137" s="115"/>
      <c r="L137" s="104"/>
      <c r="M137" s="104"/>
      <c r="N137" s="104"/>
      <c r="O137" s="104"/>
      <c r="P137" s="104"/>
      <c r="Q137" s="115"/>
      <c r="R137" s="115"/>
      <c r="S137" s="115"/>
      <c r="T137" s="104"/>
      <c r="U137" s="116"/>
    </row>
    <row r="138" spans="2:21" ht="15" customHeight="1">
      <c r="B138" s="113"/>
      <c r="C138" s="113"/>
      <c r="D138" s="114"/>
      <c r="E138" s="114"/>
      <c r="F138" s="104"/>
      <c r="G138" s="104"/>
      <c r="H138" s="104"/>
      <c r="I138" s="104"/>
      <c r="J138" s="115"/>
      <c r="K138" s="115"/>
      <c r="L138" s="104"/>
      <c r="M138" s="104"/>
      <c r="N138" s="104"/>
      <c r="O138" s="104"/>
      <c r="P138" s="104"/>
      <c r="Q138" s="115"/>
      <c r="R138" s="115"/>
      <c r="S138" s="115"/>
      <c r="T138" s="104"/>
      <c r="U138" s="116"/>
    </row>
    <row r="139" spans="2:21" ht="15" customHeight="1">
      <c r="B139" s="113"/>
      <c r="C139" s="113"/>
      <c r="D139" s="114"/>
      <c r="E139" s="114"/>
      <c r="F139" s="104"/>
      <c r="G139" s="104"/>
      <c r="H139" s="104"/>
      <c r="I139" s="104"/>
      <c r="J139" s="115"/>
      <c r="K139" s="115"/>
      <c r="L139" s="104"/>
      <c r="M139" s="104"/>
      <c r="N139" s="104"/>
      <c r="O139" s="104"/>
      <c r="P139" s="104"/>
      <c r="Q139" s="115"/>
      <c r="R139" s="115"/>
      <c r="S139" s="115"/>
      <c r="T139" s="104"/>
      <c r="U139" s="116"/>
    </row>
    <row r="140" spans="2:21" ht="15" customHeight="1">
      <c r="B140" s="113"/>
      <c r="C140" s="113"/>
      <c r="D140" s="114"/>
      <c r="E140" s="114"/>
      <c r="F140" s="104"/>
      <c r="G140" s="104"/>
      <c r="H140" s="104"/>
      <c r="I140" s="104"/>
      <c r="J140" s="115"/>
      <c r="K140" s="115"/>
      <c r="L140" s="104"/>
      <c r="M140" s="104"/>
      <c r="N140" s="104"/>
      <c r="O140" s="104"/>
      <c r="P140" s="104"/>
      <c r="Q140" s="115"/>
      <c r="R140" s="115"/>
      <c r="S140" s="115"/>
      <c r="T140" s="104"/>
      <c r="U140" s="116"/>
    </row>
    <row r="141" spans="2:21" ht="15" customHeight="1">
      <c r="B141" s="113"/>
      <c r="C141" s="126"/>
      <c r="E141" s="118"/>
      <c r="F141" s="104"/>
      <c r="G141" s="104"/>
      <c r="H141" s="104"/>
      <c r="I141" s="104"/>
      <c r="J141" s="115"/>
      <c r="K141" s="115"/>
      <c r="L141" s="104"/>
      <c r="M141" s="104"/>
      <c r="N141" s="104"/>
      <c r="O141" s="104"/>
      <c r="P141" s="104"/>
      <c r="Q141" s="115"/>
      <c r="R141" s="115"/>
      <c r="S141" s="115"/>
      <c r="T141" s="104"/>
      <c r="U141" s="116"/>
    </row>
    <row r="142" spans="2:21" ht="15" customHeight="1">
      <c r="B142" s="113"/>
      <c r="C142" s="126"/>
      <c r="E142" s="118"/>
      <c r="F142" s="104"/>
      <c r="G142" s="104"/>
      <c r="H142" s="104"/>
      <c r="I142" s="104"/>
      <c r="J142" s="115"/>
      <c r="K142" s="115"/>
      <c r="L142" s="104"/>
      <c r="M142" s="104"/>
      <c r="N142" s="104"/>
      <c r="O142" s="104"/>
      <c r="P142" s="104"/>
      <c r="Q142" s="115"/>
      <c r="R142" s="115"/>
      <c r="S142" s="115"/>
      <c r="T142" s="104"/>
      <c r="U142" s="116"/>
    </row>
    <row r="143" spans="2:21" ht="15" customHeight="1">
      <c r="B143" s="113"/>
      <c r="C143" s="113"/>
      <c r="D143" s="114"/>
      <c r="E143" s="114"/>
      <c r="F143" s="104"/>
      <c r="G143" s="104"/>
      <c r="H143" s="104"/>
      <c r="I143" s="104"/>
      <c r="J143" s="115"/>
      <c r="K143" s="115"/>
      <c r="L143" s="104"/>
      <c r="M143" s="104"/>
      <c r="N143" s="104"/>
      <c r="O143" s="104"/>
      <c r="P143" s="104"/>
      <c r="Q143" s="115"/>
      <c r="R143" s="115"/>
      <c r="S143" s="115"/>
      <c r="T143" s="104"/>
      <c r="U143" s="116"/>
    </row>
    <row r="144" spans="2:21" ht="15" customHeight="1">
      <c r="B144" s="113"/>
      <c r="C144" s="113"/>
      <c r="D144" s="114"/>
      <c r="E144" s="114"/>
      <c r="F144" s="104"/>
      <c r="G144" s="104"/>
      <c r="H144" s="104"/>
      <c r="I144" s="104"/>
      <c r="J144" s="115"/>
      <c r="K144" s="115"/>
      <c r="L144" s="104"/>
      <c r="M144" s="104"/>
      <c r="N144" s="104"/>
      <c r="O144" s="104"/>
      <c r="P144" s="104"/>
      <c r="Q144" s="115"/>
      <c r="R144" s="115"/>
      <c r="S144" s="115"/>
      <c r="T144" s="104"/>
      <c r="U144" s="116"/>
    </row>
    <row r="145" spans="2:255" ht="15" customHeight="1">
      <c r="B145" s="113"/>
      <c r="C145" s="113"/>
      <c r="D145" s="114"/>
      <c r="E145" s="114"/>
      <c r="F145" s="104"/>
      <c r="G145" s="104"/>
      <c r="H145" s="104"/>
      <c r="I145" s="104"/>
      <c r="J145" s="115"/>
      <c r="K145" s="115"/>
      <c r="L145" s="104"/>
      <c r="M145" s="104"/>
      <c r="N145" s="104"/>
      <c r="O145" s="104"/>
      <c r="P145" s="104"/>
      <c r="Q145" s="115"/>
      <c r="R145" s="115"/>
      <c r="S145" s="115"/>
      <c r="T145" s="104"/>
      <c r="U145" s="116"/>
      <c r="AF145" s="115"/>
      <c r="AH145" s="111"/>
      <c r="AI145" s="103"/>
      <c r="AJ145" s="113"/>
      <c r="AK145" s="113"/>
      <c r="AL145" s="114"/>
      <c r="AM145" s="104"/>
      <c r="AN145" s="104"/>
      <c r="AO145" s="104"/>
      <c r="AP145" s="104"/>
      <c r="AQ145" s="104"/>
      <c r="AR145" s="104"/>
      <c r="AS145" s="104"/>
      <c r="AT145" s="104"/>
      <c r="AU145" s="104"/>
      <c r="AV145" s="104"/>
      <c r="AW145" s="115"/>
      <c r="AX145" s="104"/>
      <c r="AY145" s="111"/>
      <c r="BA145" s="113"/>
      <c r="BB145" s="113"/>
      <c r="BC145" s="114"/>
      <c r="BD145" s="104"/>
      <c r="BE145" s="104"/>
      <c r="BF145" s="104"/>
      <c r="BG145" s="104"/>
      <c r="BH145" s="104"/>
      <c r="BI145" s="104"/>
      <c r="BJ145" s="104"/>
      <c r="BK145" s="104"/>
      <c r="BL145" s="104"/>
      <c r="BM145" s="104"/>
      <c r="BN145" s="115"/>
      <c r="BO145" s="104"/>
      <c r="BP145" s="111"/>
      <c r="BR145" s="113"/>
      <c r="BS145" s="113"/>
      <c r="BT145" s="114"/>
      <c r="BU145" s="104"/>
      <c r="BV145" s="104"/>
      <c r="BW145" s="104"/>
      <c r="BX145" s="104"/>
      <c r="BY145" s="104"/>
      <c r="BZ145" s="104"/>
      <c r="CA145" s="104"/>
      <c r="CB145" s="104"/>
      <c r="CC145" s="104"/>
      <c r="CD145" s="104"/>
      <c r="CE145" s="115"/>
      <c r="CF145" s="104"/>
      <c r="CG145" s="111"/>
      <c r="CI145" s="113"/>
      <c r="CJ145" s="113"/>
      <c r="CK145" s="114"/>
      <c r="CL145" s="104"/>
      <c r="CM145" s="104"/>
      <c r="CN145" s="104"/>
      <c r="CO145" s="104"/>
      <c r="CP145" s="104"/>
      <c r="CQ145" s="104"/>
      <c r="CR145" s="104"/>
      <c r="CS145" s="104"/>
      <c r="CT145" s="104"/>
      <c r="CU145" s="104"/>
      <c r="CV145" s="115"/>
      <c r="CW145" s="104"/>
      <c r="CX145" s="111"/>
      <c r="CZ145" s="113"/>
      <c r="DA145" s="113"/>
      <c r="DB145" s="114"/>
      <c r="DC145" s="104"/>
      <c r="DD145" s="104"/>
      <c r="DE145" s="104"/>
      <c r="DF145" s="104"/>
      <c r="DG145" s="104"/>
      <c r="DH145" s="104"/>
      <c r="DI145" s="104"/>
      <c r="DJ145" s="104"/>
      <c r="DK145" s="104"/>
      <c r="DL145" s="104"/>
      <c r="DM145" s="115"/>
      <c r="DN145" s="104"/>
      <c r="DO145" s="111"/>
      <c r="DQ145" s="113"/>
      <c r="DR145" s="113"/>
      <c r="DS145" s="114"/>
      <c r="DT145" s="104"/>
      <c r="DU145" s="104"/>
      <c r="DV145" s="104"/>
      <c r="DW145" s="104"/>
      <c r="DX145" s="104"/>
      <c r="DY145" s="104"/>
      <c r="DZ145" s="104"/>
      <c r="EA145" s="104"/>
      <c r="EB145" s="104"/>
      <c r="EC145" s="104"/>
      <c r="ED145" s="115"/>
      <c r="EE145" s="104"/>
      <c r="EF145" s="111"/>
      <c r="EH145" s="113"/>
      <c r="EI145" s="113"/>
      <c r="EJ145" s="114"/>
      <c r="EK145" s="104"/>
      <c r="EL145" s="104"/>
      <c r="EM145" s="104"/>
      <c r="EN145" s="104"/>
      <c r="EO145" s="104"/>
      <c r="EP145" s="104"/>
      <c r="EQ145" s="104"/>
      <c r="ER145" s="104"/>
      <c r="ES145" s="104"/>
      <c r="ET145" s="104"/>
      <c r="EU145" s="115"/>
      <c r="EV145" s="104"/>
      <c r="EW145" s="111"/>
      <c r="EY145" s="113"/>
      <c r="EZ145" s="113"/>
      <c r="FA145" s="114"/>
      <c r="FB145" s="104"/>
      <c r="FC145" s="104"/>
      <c r="FD145" s="104"/>
      <c r="FE145" s="104"/>
      <c r="FF145" s="104"/>
      <c r="FG145" s="104"/>
      <c r="FH145" s="104"/>
      <c r="FI145" s="104"/>
      <c r="FJ145" s="104"/>
      <c r="FK145" s="104"/>
      <c r="FL145" s="115"/>
      <c r="FM145" s="104"/>
      <c r="FN145" s="111"/>
      <c r="FP145" s="113"/>
      <c r="FQ145" s="113"/>
      <c r="FR145" s="114"/>
      <c r="FS145" s="104"/>
      <c r="FT145" s="104"/>
      <c r="FU145" s="104"/>
      <c r="FV145" s="104"/>
      <c r="FW145" s="104"/>
      <c r="FX145" s="104"/>
      <c r="FY145" s="104"/>
      <c r="FZ145" s="104"/>
      <c r="GA145" s="104"/>
      <c r="GB145" s="104"/>
      <c r="GC145" s="115"/>
      <c r="GD145" s="104"/>
      <c r="GE145" s="111"/>
      <c r="GG145" s="113"/>
      <c r="GH145" s="113"/>
      <c r="GI145" s="114"/>
      <c r="GJ145" s="104"/>
      <c r="GK145" s="104"/>
      <c r="GL145" s="104"/>
      <c r="GM145" s="104"/>
      <c r="GN145" s="104"/>
      <c r="GO145" s="104"/>
      <c r="GP145" s="104"/>
      <c r="GQ145" s="104"/>
      <c r="GR145" s="104"/>
      <c r="GS145" s="104"/>
      <c r="GT145" s="115"/>
      <c r="GU145" s="104"/>
      <c r="GV145" s="111"/>
      <c r="GX145" s="113"/>
      <c r="GY145" s="113"/>
      <c r="GZ145" s="114"/>
      <c r="HA145" s="104"/>
      <c r="HB145" s="104"/>
      <c r="HC145" s="104"/>
      <c r="HD145" s="104"/>
      <c r="HE145" s="104"/>
      <c r="HF145" s="104"/>
      <c r="HG145" s="104"/>
      <c r="HH145" s="104"/>
      <c r="HI145" s="104"/>
      <c r="HJ145" s="104"/>
      <c r="HK145" s="115"/>
      <c r="HL145" s="104"/>
      <c r="HM145" s="111"/>
      <c r="HO145" s="113"/>
      <c r="HP145" s="113"/>
      <c r="HQ145" s="114"/>
      <c r="HR145" s="104"/>
      <c r="HS145" s="104"/>
      <c r="HT145" s="104"/>
      <c r="HU145" s="104"/>
      <c r="HV145" s="104"/>
      <c r="HW145" s="104"/>
      <c r="HX145" s="104"/>
      <c r="HY145" s="104"/>
      <c r="HZ145" s="104"/>
      <c r="IA145" s="104"/>
      <c r="IB145" s="115"/>
      <c r="IC145" s="104"/>
      <c r="ID145" s="111"/>
      <c r="IF145" s="113"/>
      <c r="IG145" s="113"/>
      <c r="IH145" s="114"/>
      <c r="II145" s="104"/>
      <c r="IJ145" s="104"/>
      <c r="IK145" s="104"/>
      <c r="IL145" s="104"/>
      <c r="IM145" s="104"/>
      <c r="IN145" s="104"/>
      <c r="IO145" s="104"/>
      <c r="IP145" s="104"/>
      <c r="IQ145" s="104"/>
      <c r="IR145" s="104"/>
      <c r="IS145" s="115"/>
      <c r="IT145" s="104"/>
      <c r="IU145" s="111"/>
    </row>
    <row r="146" spans="2:21" ht="15" customHeight="1">
      <c r="B146" s="113"/>
      <c r="C146" s="113"/>
      <c r="D146" s="114"/>
      <c r="E146" s="114"/>
      <c r="F146" s="104"/>
      <c r="G146" s="104"/>
      <c r="H146" s="104"/>
      <c r="I146" s="104"/>
      <c r="J146" s="115"/>
      <c r="K146" s="115"/>
      <c r="L146" s="104"/>
      <c r="M146" s="104"/>
      <c r="N146" s="104"/>
      <c r="O146" s="104"/>
      <c r="P146" s="104"/>
      <c r="Q146" s="115"/>
      <c r="R146" s="115"/>
      <c r="S146" s="115"/>
      <c r="T146" s="104"/>
      <c r="U146" s="116"/>
    </row>
    <row r="147" spans="2:21" ht="15" customHeight="1">
      <c r="B147" s="113"/>
      <c r="C147" s="113"/>
      <c r="D147" s="114"/>
      <c r="E147" s="114"/>
      <c r="F147" s="104"/>
      <c r="G147" s="104"/>
      <c r="H147" s="104"/>
      <c r="I147" s="104"/>
      <c r="J147" s="115"/>
      <c r="K147" s="115"/>
      <c r="L147" s="104"/>
      <c r="M147" s="104"/>
      <c r="N147" s="104"/>
      <c r="O147" s="104"/>
      <c r="P147" s="104"/>
      <c r="Q147" s="115"/>
      <c r="R147" s="115"/>
      <c r="S147" s="115"/>
      <c r="T147" s="104"/>
      <c r="U147" s="116"/>
    </row>
    <row r="148" spans="2:21" ht="15" customHeight="1">
      <c r="B148" s="113"/>
      <c r="C148" s="113"/>
      <c r="D148" s="114"/>
      <c r="E148" s="114"/>
      <c r="F148" s="104"/>
      <c r="G148" s="104"/>
      <c r="H148" s="104"/>
      <c r="I148" s="104"/>
      <c r="J148" s="115"/>
      <c r="K148" s="115"/>
      <c r="L148" s="104"/>
      <c r="M148" s="104"/>
      <c r="N148" s="104"/>
      <c r="O148" s="104"/>
      <c r="P148" s="104"/>
      <c r="Q148" s="115"/>
      <c r="R148" s="115"/>
      <c r="S148" s="115"/>
      <c r="T148" s="104"/>
      <c r="U148" s="116"/>
    </row>
    <row r="149" spans="2:21" ht="15" customHeight="1">
      <c r="B149" s="113"/>
      <c r="C149" s="113"/>
      <c r="D149" s="114"/>
      <c r="E149" s="114"/>
      <c r="F149" s="104"/>
      <c r="G149" s="104"/>
      <c r="H149" s="104"/>
      <c r="I149" s="104"/>
      <c r="J149" s="115"/>
      <c r="K149" s="115"/>
      <c r="L149" s="104"/>
      <c r="M149" s="104"/>
      <c r="N149" s="104"/>
      <c r="O149" s="104"/>
      <c r="P149" s="104"/>
      <c r="Q149" s="115"/>
      <c r="R149" s="115"/>
      <c r="S149" s="115"/>
      <c r="T149" s="104"/>
      <c r="U149" s="116"/>
    </row>
    <row r="150" spans="2:21" ht="15" customHeight="1">
      <c r="B150" s="113"/>
      <c r="C150" s="113"/>
      <c r="D150" s="114"/>
      <c r="E150" s="114"/>
      <c r="F150" s="104"/>
      <c r="G150" s="104"/>
      <c r="H150" s="104"/>
      <c r="I150" s="104"/>
      <c r="J150" s="115"/>
      <c r="K150" s="115"/>
      <c r="L150" s="104"/>
      <c r="M150" s="104"/>
      <c r="N150" s="104"/>
      <c r="O150" s="104"/>
      <c r="P150" s="104"/>
      <c r="Q150" s="115"/>
      <c r="R150" s="115"/>
      <c r="S150" s="115"/>
      <c r="T150" s="104"/>
      <c r="U150" s="116"/>
    </row>
    <row r="151" spans="2:21" ht="15" customHeight="1">
      <c r="B151" s="113"/>
      <c r="C151" s="113"/>
      <c r="D151" s="114"/>
      <c r="E151" s="114"/>
      <c r="F151" s="104"/>
      <c r="G151" s="104"/>
      <c r="H151" s="104"/>
      <c r="I151" s="104"/>
      <c r="J151" s="115"/>
      <c r="K151" s="115"/>
      <c r="L151" s="104"/>
      <c r="M151" s="104"/>
      <c r="N151" s="104"/>
      <c r="O151" s="104"/>
      <c r="P151" s="104"/>
      <c r="Q151" s="115"/>
      <c r="R151" s="115"/>
      <c r="S151" s="115"/>
      <c r="T151" s="104"/>
      <c r="U151" s="116"/>
    </row>
    <row r="152" spans="2:21" ht="15" customHeight="1">
      <c r="B152" s="113"/>
      <c r="C152" s="113"/>
      <c r="D152" s="114"/>
      <c r="E152" s="114"/>
      <c r="F152" s="104"/>
      <c r="G152" s="104"/>
      <c r="H152" s="104"/>
      <c r="I152" s="104"/>
      <c r="J152" s="115"/>
      <c r="K152" s="115"/>
      <c r="L152" s="104"/>
      <c r="M152" s="104"/>
      <c r="N152" s="104"/>
      <c r="O152" s="104"/>
      <c r="P152" s="104"/>
      <c r="Q152" s="115"/>
      <c r="R152" s="115"/>
      <c r="S152" s="115"/>
      <c r="T152" s="104"/>
      <c r="U152" s="116"/>
    </row>
    <row r="153" spans="2:21" ht="15" customHeight="1">
      <c r="B153" s="113"/>
      <c r="C153" s="113"/>
      <c r="D153" s="114"/>
      <c r="E153" s="114"/>
      <c r="F153" s="104"/>
      <c r="G153" s="104"/>
      <c r="H153" s="104"/>
      <c r="I153" s="104"/>
      <c r="J153" s="115"/>
      <c r="K153" s="115"/>
      <c r="L153" s="104"/>
      <c r="M153" s="104"/>
      <c r="N153" s="104"/>
      <c r="O153" s="104"/>
      <c r="P153" s="104"/>
      <c r="Q153" s="115"/>
      <c r="R153" s="115"/>
      <c r="S153" s="115"/>
      <c r="T153" s="104"/>
      <c r="U153" s="116"/>
    </row>
    <row r="154" spans="2:21" ht="15" customHeight="1">
      <c r="B154" s="113"/>
      <c r="C154" s="113"/>
      <c r="D154" s="114"/>
      <c r="E154" s="114"/>
      <c r="F154" s="104"/>
      <c r="G154" s="104"/>
      <c r="H154" s="104"/>
      <c r="I154" s="104"/>
      <c r="J154" s="115"/>
      <c r="K154" s="115"/>
      <c r="L154" s="104"/>
      <c r="M154" s="104"/>
      <c r="N154" s="104"/>
      <c r="O154" s="104"/>
      <c r="P154" s="104"/>
      <c r="Q154" s="115"/>
      <c r="R154" s="115"/>
      <c r="S154" s="115"/>
      <c r="T154" s="104"/>
      <c r="U154" s="116"/>
    </row>
    <row r="155" spans="2:21" ht="15" customHeight="1">
      <c r="B155" s="113"/>
      <c r="C155" s="113"/>
      <c r="D155" s="114"/>
      <c r="E155" s="114"/>
      <c r="F155" s="104"/>
      <c r="G155" s="104"/>
      <c r="H155" s="104"/>
      <c r="I155" s="104"/>
      <c r="J155" s="115"/>
      <c r="K155" s="115"/>
      <c r="L155" s="104"/>
      <c r="M155" s="104"/>
      <c r="N155" s="104"/>
      <c r="O155" s="104"/>
      <c r="P155" s="104"/>
      <c r="Q155" s="115"/>
      <c r="R155" s="115"/>
      <c r="S155" s="115"/>
      <c r="T155" s="104"/>
      <c r="U155" s="116"/>
    </row>
    <row r="156" spans="2:21" ht="15" customHeight="1">
      <c r="B156" s="113"/>
      <c r="C156" s="113"/>
      <c r="D156" s="114"/>
      <c r="E156" s="114"/>
      <c r="F156" s="104"/>
      <c r="G156" s="104"/>
      <c r="H156" s="104"/>
      <c r="I156" s="104"/>
      <c r="J156" s="115"/>
      <c r="K156" s="115"/>
      <c r="L156" s="104"/>
      <c r="M156" s="104"/>
      <c r="N156" s="104"/>
      <c r="O156" s="104"/>
      <c r="P156" s="104"/>
      <c r="Q156" s="115"/>
      <c r="R156" s="115"/>
      <c r="S156" s="115"/>
      <c r="T156" s="104"/>
      <c r="U156" s="116"/>
    </row>
    <row r="157" spans="2:21" ht="15" customHeight="1">
      <c r="B157" s="113"/>
      <c r="C157" s="113"/>
      <c r="D157" s="114"/>
      <c r="E157" s="114"/>
      <c r="F157" s="104"/>
      <c r="G157" s="104"/>
      <c r="H157" s="104"/>
      <c r="I157" s="104"/>
      <c r="J157" s="115"/>
      <c r="K157" s="115"/>
      <c r="L157" s="104"/>
      <c r="M157" s="104"/>
      <c r="N157" s="104"/>
      <c r="O157" s="104"/>
      <c r="P157" s="104"/>
      <c r="Q157" s="115"/>
      <c r="R157" s="115"/>
      <c r="S157" s="115"/>
      <c r="T157" s="104"/>
      <c r="U157" s="116"/>
    </row>
    <row r="158" spans="2:21" ht="15" customHeight="1">
      <c r="B158" s="113"/>
      <c r="C158" s="113"/>
      <c r="D158" s="114"/>
      <c r="E158" s="114"/>
      <c r="F158" s="104"/>
      <c r="G158" s="104"/>
      <c r="H158" s="104"/>
      <c r="I158" s="104"/>
      <c r="J158" s="115"/>
      <c r="K158" s="115"/>
      <c r="L158" s="104"/>
      <c r="M158" s="104"/>
      <c r="N158" s="104"/>
      <c r="O158" s="104"/>
      <c r="P158" s="104"/>
      <c r="Q158" s="115"/>
      <c r="R158" s="115"/>
      <c r="S158" s="115"/>
      <c r="T158" s="104"/>
      <c r="U158" s="116"/>
    </row>
    <row r="159" spans="2:21" ht="15" customHeight="1">
      <c r="B159" s="113"/>
      <c r="C159" s="113"/>
      <c r="D159" s="114"/>
      <c r="E159" s="114"/>
      <c r="F159" s="104"/>
      <c r="G159" s="104"/>
      <c r="H159" s="104"/>
      <c r="I159" s="104"/>
      <c r="J159" s="115"/>
      <c r="K159" s="115"/>
      <c r="L159" s="104"/>
      <c r="M159" s="104"/>
      <c r="N159" s="104"/>
      <c r="O159" s="104"/>
      <c r="P159" s="104"/>
      <c r="Q159" s="115"/>
      <c r="R159" s="115"/>
      <c r="S159" s="115"/>
      <c r="T159" s="104"/>
      <c r="U159" s="116"/>
    </row>
    <row r="160" spans="2:21" ht="15" customHeight="1">
      <c r="B160" s="113"/>
      <c r="C160" s="113"/>
      <c r="D160" s="114"/>
      <c r="E160" s="114"/>
      <c r="F160" s="104"/>
      <c r="G160" s="104"/>
      <c r="H160" s="104"/>
      <c r="I160" s="104"/>
      <c r="J160" s="115"/>
      <c r="K160" s="115"/>
      <c r="L160" s="104"/>
      <c r="M160" s="104"/>
      <c r="N160" s="104"/>
      <c r="O160" s="104"/>
      <c r="P160" s="104"/>
      <c r="Q160" s="115"/>
      <c r="R160" s="115"/>
      <c r="S160" s="115"/>
      <c r="T160" s="104"/>
      <c r="U160" s="116"/>
    </row>
    <row r="161" spans="2:21" ht="15" customHeight="1">
      <c r="B161" s="113"/>
      <c r="C161" s="113"/>
      <c r="D161" s="114"/>
      <c r="E161" s="114"/>
      <c r="F161" s="104"/>
      <c r="G161" s="104"/>
      <c r="H161" s="104"/>
      <c r="I161" s="104"/>
      <c r="J161" s="115"/>
      <c r="K161" s="115"/>
      <c r="L161" s="104"/>
      <c r="M161" s="104"/>
      <c r="N161" s="104"/>
      <c r="O161" s="104"/>
      <c r="P161" s="104"/>
      <c r="Q161" s="115"/>
      <c r="R161" s="115"/>
      <c r="S161" s="115"/>
      <c r="T161" s="104"/>
      <c r="U161" s="116"/>
    </row>
    <row r="162" spans="2:21" ht="15" customHeight="1">
      <c r="B162" s="113"/>
      <c r="C162" s="113"/>
      <c r="D162" s="114"/>
      <c r="E162" s="114"/>
      <c r="F162" s="104"/>
      <c r="G162" s="104"/>
      <c r="H162" s="104"/>
      <c r="I162" s="104"/>
      <c r="J162" s="115"/>
      <c r="K162" s="115"/>
      <c r="L162" s="104"/>
      <c r="M162" s="104"/>
      <c r="N162" s="104"/>
      <c r="O162" s="104"/>
      <c r="P162" s="104"/>
      <c r="Q162" s="115"/>
      <c r="R162" s="115"/>
      <c r="S162" s="115"/>
      <c r="T162" s="104"/>
      <c r="U162" s="116"/>
    </row>
    <row r="163" spans="2:21" ht="15" customHeight="1">
      <c r="B163" s="113"/>
      <c r="C163" s="113"/>
      <c r="D163" s="114"/>
      <c r="E163" s="114"/>
      <c r="F163" s="104"/>
      <c r="G163" s="104"/>
      <c r="H163" s="104"/>
      <c r="I163" s="104"/>
      <c r="J163" s="115"/>
      <c r="K163" s="115"/>
      <c r="L163" s="104"/>
      <c r="M163" s="104"/>
      <c r="N163" s="104"/>
      <c r="O163" s="104"/>
      <c r="P163" s="104"/>
      <c r="Q163" s="104"/>
      <c r="R163" s="104"/>
      <c r="S163" s="104"/>
      <c r="T163" s="104"/>
      <c r="U163" s="116"/>
    </row>
    <row r="164" spans="2:21" ht="15" customHeight="1">
      <c r="B164" s="113"/>
      <c r="C164" s="113"/>
      <c r="D164" s="114"/>
      <c r="E164" s="114"/>
      <c r="F164" s="104"/>
      <c r="G164" s="104"/>
      <c r="H164" s="104"/>
      <c r="I164" s="104"/>
      <c r="J164" s="115"/>
      <c r="K164" s="115"/>
      <c r="L164" s="104"/>
      <c r="M164" s="104"/>
      <c r="N164" s="104"/>
      <c r="O164" s="104"/>
      <c r="P164" s="104"/>
      <c r="Q164" s="115"/>
      <c r="R164" s="115"/>
      <c r="S164" s="115"/>
      <c r="T164" s="104"/>
      <c r="U164" s="116"/>
    </row>
    <row r="165" spans="2:21" ht="15" customHeight="1">
      <c r="B165" s="119"/>
      <c r="C165" s="119"/>
      <c r="D165" s="138"/>
      <c r="E165" s="114"/>
      <c r="F165" s="104"/>
      <c r="G165" s="104"/>
      <c r="H165" s="104"/>
      <c r="I165" s="104"/>
      <c r="J165" s="115"/>
      <c r="K165" s="115"/>
      <c r="L165" s="104"/>
      <c r="M165" s="104"/>
      <c r="N165" s="104"/>
      <c r="O165" s="104"/>
      <c r="P165" s="104"/>
      <c r="Q165" s="104"/>
      <c r="R165" s="104"/>
      <c r="S165" s="104"/>
      <c r="T165" s="104"/>
      <c r="U165" s="116"/>
    </row>
    <row r="166" spans="2:21" ht="15" customHeight="1">
      <c r="B166" s="113"/>
      <c r="C166" s="113"/>
      <c r="D166" s="114"/>
      <c r="E166" s="114"/>
      <c r="F166" s="104"/>
      <c r="G166" s="104"/>
      <c r="H166" s="104"/>
      <c r="I166" s="104"/>
      <c r="J166" s="115"/>
      <c r="K166" s="115"/>
      <c r="L166" s="104"/>
      <c r="M166" s="104"/>
      <c r="N166" s="104"/>
      <c r="O166" s="104"/>
      <c r="P166" s="104"/>
      <c r="Q166" s="115"/>
      <c r="R166" s="115"/>
      <c r="S166" s="115"/>
      <c r="T166" s="104"/>
      <c r="U166" s="116"/>
    </row>
    <row r="167" spans="2:21" ht="15" customHeight="1">
      <c r="B167" s="113"/>
      <c r="C167" s="113"/>
      <c r="D167" s="114"/>
      <c r="E167" s="114"/>
      <c r="F167" s="104"/>
      <c r="G167" s="104"/>
      <c r="H167" s="104"/>
      <c r="I167" s="104"/>
      <c r="J167" s="115"/>
      <c r="K167" s="115"/>
      <c r="L167" s="104"/>
      <c r="M167" s="104"/>
      <c r="N167" s="104"/>
      <c r="O167" s="104"/>
      <c r="P167" s="104"/>
      <c r="Q167" s="115"/>
      <c r="R167" s="115"/>
      <c r="S167" s="115"/>
      <c r="T167" s="104"/>
      <c r="U167" s="116"/>
    </row>
    <row r="168" spans="2:21" ht="15" customHeight="1">
      <c r="B168" s="113"/>
      <c r="C168" s="113"/>
      <c r="D168" s="114"/>
      <c r="E168" s="114"/>
      <c r="F168" s="104"/>
      <c r="G168" s="104"/>
      <c r="H168" s="104"/>
      <c r="I168" s="104"/>
      <c r="J168" s="115"/>
      <c r="K168" s="115"/>
      <c r="L168" s="104"/>
      <c r="M168" s="104"/>
      <c r="N168" s="104"/>
      <c r="O168" s="104"/>
      <c r="P168" s="104"/>
      <c r="Q168" s="115"/>
      <c r="R168" s="115"/>
      <c r="S168" s="115"/>
      <c r="T168" s="104"/>
      <c r="U168" s="116"/>
    </row>
    <row r="169" spans="2:21" ht="15" customHeight="1">
      <c r="B169" s="113"/>
      <c r="C169" s="113"/>
      <c r="D169" s="114"/>
      <c r="E169" s="114"/>
      <c r="F169" s="104"/>
      <c r="G169" s="104"/>
      <c r="H169" s="104"/>
      <c r="I169" s="104"/>
      <c r="J169" s="115"/>
      <c r="K169" s="115"/>
      <c r="L169" s="104"/>
      <c r="M169" s="104"/>
      <c r="N169" s="104"/>
      <c r="O169" s="104"/>
      <c r="P169" s="104"/>
      <c r="Q169" s="115"/>
      <c r="R169" s="115"/>
      <c r="S169" s="115"/>
      <c r="T169" s="104"/>
      <c r="U169" s="116"/>
    </row>
  </sheetData>
  <sheetProtection/>
  <autoFilter ref="A6:U130">
    <sortState ref="A7:U169">
      <sortCondition descending="1" sortBy="value" ref="U7:U169"/>
    </sortState>
  </autoFilter>
  <mergeCells count="2">
    <mergeCell ref="A1:U1"/>
    <mergeCell ref="H134:K134"/>
  </mergeCells>
  <printOptions/>
  <pageMargins left="0.8267716535433072" right="0.1968503937007874" top="0.11811023622047245" bottom="0.3" header="0.11811023622047245" footer="0"/>
  <pageSetup horizontalDpi="300" verticalDpi="300" orientation="portrait" scale="67" r:id="rId1"/>
  <headerFooter alignWithMargins="0">
    <oddFooter>&amp;L&amp;Z&amp;F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U16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N19" sqref="N19"/>
    </sheetView>
  </sheetViews>
  <sheetFormatPr defaultColWidth="11.421875" defaultRowHeight="15" customHeight="1"/>
  <cols>
    <col min="1" max="1" width="4.00390625" style="118" bestFit="1" customWidth="1"/>
    <col min="2" max="2" width="12.00390625" style="103" bestFit="1" customWidth="1"/>
    <col min="3" max="3" width="9.00390625" style="103" bestFit="1" customWidth="1"/>
    <col min="4" max="4" width="2.7109375" style="118" customWidth="1"/>
    <col min="5" max="5" width="8.00390625" style="103" bestFit="1" customWidth="1"/>
    <col min="6" max="9" width="5.7109375" style="103" customWidth="1"/>
    <col min="10" max="11" width="5.7109375" style="113" customWidth="1"/>
    <col min="12" max="20" width="5.7109375" style="103" customWidth="1"/>
    <col min="21" max="21" width="11.140625" style="129" customWidth="1"/>
    <col min="22" max="30" width="5.7109375" style="104" customWidth="1"/>
    <col min="31" max="38" width="11.421875" style="104" customWidth="1"/>
    <col min="39" max="16384" width="11.421875" style="103" customWidth="1"/>
  </cols>
  <sheetData>
    <row r="1" spans="1:29" ht="29.25" customHeight="1">
      <c r="A1" s="201" t="s">
        <v>283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3"/>
      <c r="V1" s="105"/>
      <c r="W1" s="105"/>
      <c r="X1" s="105"/>
      <c r="Y1" s="105"/>
      <c r="Z1" s="105"/>
      <c r="AA1" s="105"/>
      <c r="AB1" s="105"/>
      <c r="AC1" s="105"/>
    </row>
    <row r="2" spans="1:21" ht="27.75" hidden="1">
      <c r="A2" s="139"/>
      <c r="B2" s="140"/>
      <c r="C2" s="140"/>
      <c r="D2" s="141"/>
      <c r="E2" s="140"/>
      <c r="F2" s="142" t="s">
        <v>264</v>
      </c>
      <c r="G2" s="142" t="s">
        <v>266</v>
      </c>
      <c r="H2" s="142" t="s">
        <v>266</v>
      </c>
      <c r="I2" s="142" t="s">
        <v>265</v>
      </c>
      <c r="J2" s="142" t="s">
        <v>265</v>
      </c>
      <c r="K2" s="142" t="s">
        <v>264</v>
      </c>
      <c r="L2" s="142" t="s">
        <v>267</v>
      </c>
      <c r="M2" s="142" t="s">
        <v>267</v>
      </c>
      <c r="N2" s="142" t="s">
        <v>264</v>
      </c>
      <c r="O2" s="142" t="s">
        <v>264</v>
      </c>
      <c r="P2" s="142" t="s">
        <v>268</v>
      </c>
      <c r="Q2" s="142"/>
      <c r="R2" s="142"/>
      <c r="S2" s="142"/>
      <c r="T2" s="140"/>
      <c r="U2" s="143"/>
    </row>
    <row r="3" spans="1:21" ht="15" customHeight="1">
      <c r="A3" s="166"/>
      <c r="B3" s="167"/>
      <c r="C3" s="167"/>
      <c r="D3" s="168"/>
      <c r="E3" s="169" t="s">
        <v>348</v>
      </c>
      <c r="F3" s="170">
        <v>50</v>
      </c>
      <c r="G3" s="170">
        <v>50</v>
      </c>
      <c r="H3" s="170">
        <v>25</v>
      </c>
      <c r="I3" s="170">
        <v>25</v>
      </c>
      <c r="J3" s="170">
        <v>25</v>
      </c>
      <c r="K3" s="170">
        <v>50</v>
      </c>
      <c r="L3" s="190" t="s">
        <v>356</v>
      </c>
      <c r="M3" s="190" t="s">
        <v>357</v>
      </c>
      <c r="N3" s="170">
        <v>50</v>
      </c>
      <c r="O3" s="170">
        <v>25</v>
      </c>
      <c r="P3" s="170">
        <v>50</v>
      </c>
      <c r="Q3" s="170">
        <v>25</v>
      </c>
      <c r="R3" s="170">
        <v>50</v>
      </c>
      <c r="S3" s="170">
        <v>25</v>
      </c>
      <c r="T3" s="171"/>
      <c r="U3" s="172"/>
    </row>
    <row r="4" spans="1:38" s="174" customFormat="1" ht="133.5">
      <c r="A4" s="144" t="s">
        <v>1</v>
      </c>
      <c r="B4" s="145" t="s">
        <v>212</v>
      </c>
      <c r="C4" s="145" t="s">
        <v>156</v>
      </c>
      <c r="D4" s="145" t="s">
        <v>270</v>
      </c>
      <c r="E4" s="145" t="s">
        <v>271</v>
      </c>
      <c r="F4" s="145" t="s">
        <v>349</v>
      </c>
      <c r="G4" s="145" t="s">
        <v>350</v>
      </c>
      <c r="H4" s="145" t="s">
        <v>350</v>
      </c>
      <c r="I4" s="145" t="s">
        <v>351</v>
      </c>
      <c r="J4" s="145" t="s">
        <v>352</v>
      </c>
      <c r="K4" s="145" t="s">
        <v>233</v>
      </c>
      <c r="L4" s="188" t="s">
        <v>205</v>
      </c>
      <c r="M4" s="188" t="s">
        <v>205</v>
      </c>
      <c r="N4" s="147" t="s">
        <v>353</v>
      </c>
      <c r="O4" s="147" t="s">
        <v>353</v>
      </c>
      <c r="P4" s="145" t="s">
        <v>354</v>
      </c>
      <c r="Q4" s="145" t="s">
        <v>354</v>
      </c>
      <c r="R4" s="145" t="s">
        <v>355</v>
      </c>
      <c r="S4" s="145" t="s">
        <v>355</v>
      </c>
      <c r="T4" s="145" t="s">
        <v>34</v>
      </c>
      <c r="U4" s="148" t="s">
        <v>221</v>
      </c>
      <c r="V4" s="160"/>
      <c r="W4" s="160"/>
      <c r="X4" s="160"/>
      <c r="Y4" s="173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</row>
    <row r="5" spans="1:21" ht="15" customHeight="1">
      <c r="A5" s="175"/>
      <c r="B5" s="163" t="s">
        <v>359</v>
      </c>
      <c r="C5" s="176"/>
      <c r="D5" s="177"/>
      <c r="E5" s="176"/>
      <c r="F5" s="164">
        <v>80</v>
      </c>
      <c r="G5" s="164">
        <v>100</v>
      </c>
      <c r="H5" s="164">
        <v>100</v>
      </c>
      <c r="I5" s="164">
        <v>200</v>
      </c>
      <c r="J5" s="164">
        <v>180</v>
      </c>
      <c r="K5" s="164">
        <v>60</v>
      </c>
      <c r="L5" s="164">
        <v>100</v>
      </c>
      <c r="M5" s="164">
        <v>100</v>
      </c>
      <c r="N5" s="164">
        <v>100</v>
      </c>
      <c r="O5" s="164">
        <v>150</v>
      </c>
      <c r="P5" s="164">
        <v>100</v>
      </c>
      <c r="Q5" s="164">
        <v>150</v>
      </c>
      <c r="R5" s="164">
        <v>100</v>
      </c>
      <c r="S5" s="164">
        <v>150</v>
      </c>
      <c r="T5" s="178"/>
      <c r="U5" s="165"/>
    </row>
    <row r="6" spans="1:21" ht="15" customHeight="1">
      <c r="A6" s="179"/>
      <c r="B6" s="180"/>
      <c r="C6" s="180"/>
      <c r="D6" s="181"/>
      <c r="E6" s="181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3"/>
      <c r="U6" s="157"/>
    </row>
    <row r="7" spans="1:21" ht="15" customHeight="1">
      <c r="A7" s="130"/>
      <c r="B7" s="113" t="s">
        <v>183</v>
      </c>
      <c r="C7" s="113" t="s">
        <v>95</v>
      </c>
      <c r="D7" s="114"/>
      <c r="E7" s="114">
        <v>1942</v>
      </c>
      <c r="F7" s="158">
        <v>73</v>
      </c>
      <c r="G7" s="158">
        <v>89</v>
      </c>
      <c r="H7" s="158">
        <v>95</v>
      </c>
      <c r="I7" s="158">
        <v>192</v>
      </c>
      <c r="J7" s="185">
        <v>169</v>
      </c>
      <c r="K7" s="158">
        <v>55</v>
      </c>
      <c r="L7" s="158">
        <v>100</v>
      </c>
      <c r="M7" s="158">
        <v>100</v>
      </c>
      <c r="N7" s="158">
        <v>92</v>
      </c>
      <c r="O7" s="158">
        <v>141</v>
      </c>
      <c r="P7" s="158">
        <v>90</v>
      </c>
      <c r="Q7" s="158">
        <v>143</v>
      </c>
      <c r="R7" s="158">
        <v>95</v>
      </c>
      <c r="S7" s="158">
        <v>140</v>
      </c>
      <c r="T7" s="184">
        <f aca="true" t="shared" si="0" ref="T7:T38">MAX($F$5-F7,$G$5-G7,$H$5-H7,$I$5-I7,$J$5-J7,$K$5-K7,$L$5-L7,$M$5-M7,$N$5-N7,$O$5-O7,$P$5-P7,$Q$5-Q7,$R$5-R7,$S$5-S7)</f>
        <v>11</v>
      </c>
      <c r="U7" s="131">
        <f aca="true" t="shared" si="1" ref="U7:U38">SUM(F7:T7)</f>
        <v>1585</v>
      </c>
    </row>
    <row r="8" spans="1:21" ht="15" customHeight="1">
      <c r="A8" s="130"/>
      <c r="B8" s="113" t="s">
        <v>210</v>
      </c>
      <c r="C8" s="113" t="s">
        <v>211</v>
      </c>
      <c r="D8" s="114"/>
      <c r="E8" s="114">
        <v>1971</v>
      </c>
      <c r="F8" s="158">
        <v>71</v>
      </c>
      <c r="G8" s="158">
        <v>93</v>
      </c>
      <c r="H8" s="158">
        <v>95</v>
      </c>
      <c r="I8" s="158">
        <v>189</v>
      </c>
      <c r="J8" s="158">
        <v>168</v>
      </c>
      <c r="K8" s="158">
        <v>58</v>
      </c>
      <c r="L8" s="158">
        <v>100</v>
      </c>
      <c r="M8" s="158">
        <v>100</v>
      </c>
      <c r="N8" s="185">
        <v>86</v>
      </c>
      <c r="O8" s="158">
        <v>140</v>
      </c>
      <c r="P8" s="158">
        <v>91</v>
      </c>
      <c r="Q8" s="158">
        <v>144</v>
      </c>
      <c r="R8" s="158">
        <v>87</v>
      </c>
      <c r="S8" s="158">
        <v>145</v>
      </c>
      <c r="T8" s="184">
        <f t="shared" si="0"/>
        <v>14</v>
      </c>
      <c r="U8" s="131">
        <f t="shared" si="1"/>
        <v>1581</v>
      </c>
    </row>
    <row r="9" spans="1:21" ht="15" customHeight="1">
      <c r="A9" s="130"/>
      <c r="B9" s="113" t="s">
        <v>101</v>
      </c>
      <c r="C9" s="113" t="s">
        <v>102</v>
      </c>
      <c r="D9" s="114"/>
      <c r="E9" s="114">
        <v>1946</v>
      </c>
      <c r="F9" s="158">
        <v>64</v>
      </c>
      <c r="G9" s="158">
        <v>88</v>
      </c>
      <c r="H9" s="158">
        <v>89</v>
      </c>
      <c r="I9" s="185">
        <v>181</v>
      </c>
      <c r="J9" s="158">
        <v>166</v>
      </c>
      <c r="K9" s="158">
        <v>55</v>
      </c>
      <c r="L9" s="158">
        <v>100</v>
      </c>
      <c r="M9" s="158">
        <v>100</v>
      </c>
      <c r="N9" s="158">
        <v>84</v>
      </c>
      <c r="O9" s="158">
        <v>135</v>
      </c>
      <c r="P9" s="158">
        <v>85</v>
      </c>
      <c r="Q9" s="158">
        <v>133</v>
      </c>
      <c r="R9" s="158">
        <v>72</v>
      </c>
      <c r="S9" s="158">
        <v>131</v>
      </c>
      <c r="T9" s="184">
        <f t="shared" si="0"/>
        <v>28</v>
      </c>
      <c r="U9" s="131">
        <f t="shared" si="1"/>
        <v>1511</v>
      </c>
    </row>
    <row r="10" spans="1:21" ht="15" customHeight="1">
      <c r="A10" s="130"/>
      <c r="B10" s="113" t="s">
        <v>135</v>
      </c>
      <c r="C10" s="113" t="s">
        <v>136</v>
      </c>
      <c r="D10" s="114"/>
      <c r="E10" s="114">
        <v>1950</v>
      </c>
      <c r="F10" s="158">
        <v>66</v>
      </c>
      <c r="G10" s="185">
        <v>71</v>
      </c>
      <c r="H10" s="158">
        <v>94</v>
      </c>
      <c r="I10" s="158">
        <v>182</v>
      </c>
      <c r="J10" s="158">
        <v>155</v>
      </c>
      <c r="K10" s="158">
        <v>43</v>
      </c>
      <c r="L10" s="158">
        <v>100</v>
      </c>
      <c r="M10" s="158">
        <v>100</v>
      </c>
      <c r="N10" s="158">
        <v>72</v>
      </c>
      <c r="O10" s="158">
        <v>132</v>
      </c>
      <c r="P10" s="158">
        <v>89</v>
      </c>
      <c r="Q10" s="158">
        <v>132</v>
      </c>
      <c r="R10" s="158">
        <v>83</v>
      </c>
      <c r="S10" s="158">
        <v>130</v>
      </c>
      <c r="T10" s="184">
        <f t="shared" si="0"/>
        <v>29</v>
      </c>
      <c r="U10" s="131">
        <f t="shared" si="1"/>
        <v>1478</v>
      </c>
    </row>
    <row r="11" spans="1:21" ht="15" customHeight="1">
      <c r="A11" s="130"/>
      <c r="B11" s="113" t="s">
        <v>173</v>
      </c>
      <c r="C11" s="113" t="s">
        <v>99</v>
      </c>
      <c r="D11" s="114"/>
      <c r="E11" s="114">
        <v>1962</v>
      </c>
      <c r="F11" s="158">
        <v>69</v>
      </c>
      <c r="G11" s="158">
        <v>88</v>
      </c>
      <c r="H11" s="158">
        <v>88</v>
      </c>
      <c r="I11" s="158">
        <v>186</v>
      </c>
      <c r="J11" s="158">
        <v>167</v>
      </c>
      <c r="K11" s="158">
        <v>53</v>
      </c>
      <c r="L11" s="158">
        <v>100</v>
      </c>
      <c r="M11" s="158">
        <v>100</v>
      </c>
      <c r="N11" s="158">
        <v>88</v>
      </c>
      <c r="O11" s="158">
        <v>143</v>
      </c>
      <c r="P11" s="158"/>
      <c r="Q11" s="158"/>
      <c r="R11" s="158">
        <v>93</v>
      </c>
      <c r="S11" s="158">
        <v>140</v>
      </c>
      <c r="T11" s="132">
        <f t="shared" si="0"/>
        <v>150</v>
      </c>
      <c r="U11" s="131">
        <f t="shared" si="1"/>
        <v>1465</v>
      </c>
    </row>
    <row r="12" spans="1:21" ht="15" customHeight="1">
      <c r="A12" s="130"/>
      <c r="B12" s="113" t="s">
        <v>194</v>
      </c>
      <c r="C12" s="113" t="s">
        <v>95</v>
      </c>
      <c r="D12" s="114"/>
      <c r="E12" s="114">
        <v>1943</v>
      </c>
      <c r="F12" s="158">
        <v>67</v>
      </c>
      <c r="G12" s="158">
        <v>89</v>
      </c>
      <c r="H12" s="158">
        <v>90</v>
      </c>
      <c r="I12" s="158">
        <v>192</v>
      </c>
      <c r="J12" s="158">
        <v>177</v>
      </c>
      <c r="K12" s="158">
        <v>56</v>
      </c>
      <c r="L12" s="158">
        <v>100</v>
      </c>
      <c r="M12" s="158">
        <v>100</v>
      </c>
      <c r="N12" s="158">
        <v>85</v>
      </c>
      <c r="O12" s="158">
        <v>134</v>
      </c>
      <c r="P12" s="158"/>
      <c r="Q12" s="158"/>
      <c r="R12" s="158">
        <v>78</v>
      </c>
      <c r="S12" s="158">
        <v>128</v>
      </c>
      <c r="T12" s="132">
        <f t="shared" si="0"/>
        <v>150</v>
      </c>
      <c r="U12" s="131">
        <f t="shared" si="1"/>
        <v>1446</v>
      </c>
    </row>
    <row r="13" spans="1:21" ht="15" customHeight="1">
      <c r="A13" s="130"/>
      <c r="B13" s="113" t="s">
        <v>147</v>
      </c>
      <c r="C13" s="113" t="s">
        <v>148</v>
      </c>
      <c r="D13" s="114"/>
      <c r="E13" s="114">
        <v>1964</v>
      </c>
      <c r="F13" s="158">
        <v>70</v>
      </c>
      <c r="G13" s="158">
        <v>86</v>
      </c>
      <c r="H13" s="158">
        <v>91</v>
      </c>
      <c r="I13" s="158">
        <v>186</v>
      </c>
      <c r="J13" s="158">
        <v>174</v>
      </c>
      <c r="K13" s="158">
        <v>50</v>
      </c>
      <c r="L13" s="158">
        <v>100</v>
      </c>
      <c r="M13" s="158">
        <v>100</v>
      </c>
      <c r="N13" s="158">
        <v>85</v>
      </c>
      <c r="O13" s="158">
        <v>139</v>
      </c>
      <c r="P13" s="158"/>
      <c r="Q13" s="158"/>
      <c r="R13" s="158">
        <v>79</v>
      </c>
      <c r="S13" s="158">
        <v>134</v>
      </c>
      <c r="T13" s="132">
        <f t="shared" si="0"/>
        <v>150</v>
      </c>
      <c r="U13" s="131">
        <f t="shared" si="1"/>
        <v>1444</v>
      </c>
    </row>
    <row r="14" spans="1:21" ht="15" customHeight="1">
      <c r="A14" s="130"/>
      <c r="B14" s="113" t="s">
        <v>273</v>
      </c>
      <c r="C14" s="113" t="s">
        <v>238</v>
      </c>
      <c r="D14" s="114"/>
      <c r="E14" s="114">
        <v>1966</v>
      </c>
      <c r="F14" s="158">
        <v>69</v>
      </c>
      <c r="G14" s="158">
        <v>82</v>
      </c>
      <c r="H14" s="158">
        <v>86</v>
      </c>
      <c r="I14" s="158">
        <v>188</v>
      </c>
      <c r="J14" s="158">
        <v>169</v>
      </c>
      <c r="K14" s="158">
        <v>46</v>
      </c>
      <c r="L14" s="158">
        <v>100</v>
      </c>
      <c r="M14" s="158">
        <v>100</v>
      </c>
      <c r="N14" s="158">
        <v>81</v>
      </c>
      <c r="O14" s="158">
        <v>138</v>
      </c>
      <c r="P14" s="158"/>
      <c r="Q14" s="158"/>
      <c r="R14" s="158">
        <v>80</v>
      </c>
      <c r="S14" s="158">
        <v>125</v>
      </c>
      <c r="T14" s="132">
        <f t="shared" si="0"/>
        <v>150</v>
      </c>
      <c r="U14" s="131">
        <f t="shared" si="1"/>
        <v>1414</v>
      </c>
    </row>
    <row r="15" spans="1:21" ht="15" customHeight="1">
      <c r="A15" s="130"/>
      <c r="B15" s="113" t="s">
        <v>189</v>
      </c>
      <c r="C15" s="113" t="s">
        <v>108</v>
      </c>
      <c r="D15" s="114"/>
      <c r="E15" s="114">
        <v>1960</v>
      </c>
      <c r="F15" s="158"/>
      <c r="G15" s="158">
        <v>87</v>
      </c>
      <c r="H15" s="158">
        <v>88</v>
      </c>
      <c r="I15" s="158">
        <v>186</v>
      </c>
      <c r="J15" s="158">
        <v>168</v>
      </c>
      <c r="K15" s="158">
        <v>50</v>
      </c>
      <c r="L15" s="158">
        <v>100</v>
      </c>
      <c r="M15" s="158">
        <v>100</v>
      </c>
      <c r="N15" s="158"/>
      <c r="O15" s="158"/>
      <c r="P15" s="158"/>
      <c r="Q15" s="158"/>
      <c r="R15" s="158">
        <v>82</v>
      </c>
      <c r="S15" s="158">
        <v>138</v>
      </c>
      <c r="T15" s="132">
        <f t="shared" si="0"/>
        <v>150</v>
      </c>
      <c r="U15" s="131">
        <f t="shared" si="1"/>
        <v>1149</v>
      </c>
    </row>
    <row r="16" spans="1:21" ht="15" customHeight="1">
      <c r="A16" s="130"/>
      <c r="B16" s="113" t="s">
        <v>191</v>
      </c>
      <c r="C16" s="113" t="s">
        <v>93</v>
      </c>
      <c r="D16" s="114"/>
      <c r="E16" s="114">
        <v>1961</v>
      </c>
      <c r="F16" s="158"/>
      <c r="G16" s="158">
        <v>90</v>
      </c>
      <c r="H16" s="158">
        <v>96</v>
      </c>
      <c r="I16" s="158">
        <v>198</v>
      </c>
      <c r="J16" s="158">
        <v>175</v>
      </c>
      <c r="K16" s="158"/>
      <c r="L16" s="158">
        <v>100</v>
      </c>
      <c r="M16" s="158">
        <v>100</v>
      </c>
      <c r="N16" s="158"/>
      <c r="O16" s="158"/>
      <c r="P16" s="158"/>
      <c r="Q16" s="158"/>
      <c r="R16" s="158">
        <v>81</v>
      </c>
      <c r="S16" s="158">
        <v>146</v>
      </c>
      <c r="T16" s="132">
        <f t="shared" si="0"/>
        <v>150</v>
      </c>
      <c r="U16" s="131">
        <f t="shared" si="1"/>
        <v>1136</v>
      </c>
    </row>
    <row r="17" spans="1:21" ht="15" customHeight="1">
      <c r="A17" s="130"/>
      <c r="B17" s="113" t="s">
        <v>184</v>
      </c>
      <c r="C17" s="113" t="s">
        <v>162</v>
      </c>
      <c r="D17" s="114"/>
      <c r="E17" s="114">
        <v>1980</v>
      </c>
      <c r="F17" s="158"/>
      <c r="G17" s="158">
        <v>92</v>
      </c>
      <c r="H17" s="158">
        <v>94</v>
      </c>
      <c r="I17" s="158">
        <v>183</v>
      </c>
      <c r="J17" s="158">
        <v>168</v>
      </c>
      <c r="K17" s="158"/>
      <c r="L17" s="158">
        <v>100</v>
      </c>
      <c r="M17" s="158">
        <v>100</v>
      </c>
      <c r="N17" s="158"/>
      <c r="O17" s="158"/>
      <c r="P17" s="158"/>
      <c r="Q17" s="158"/>
      <c r="R17" s="158">
        <v>79</v>
      </c>
      <c r="S17" s="158">
        <v>148</v>
      </c>
      <c r="T17" s="132">
        <f t="shared" si="0"/>
        <v>150</v>
      </c>
      <c r="U17" s="131">
        <f t="shared" si="1"/>
        <v>1114</v>
      </c>
    </row>
    <row r="18" spans="1:21" ht="15" customHeight="1">
      <c r="A18" s="130"/>
      <c r="B18" s="113" t="s">
        <v>147</v>
      </c>
      <c r="C18" s="113" t="s">
        <v>132</v>
      </c>
      <c r="D18" s="114"/>
      <c r="E18" s="114">
        <v>1959</v>
      </c>
      <c r="F18" s="158">
        <v>46</v>
      </c>
      <c r="G18" s="158"/>
      <c r="H18" s="158">
        <v>67</v>
      </c>
      <c r="I18" s="158">
        <v>172</v>
      </c>
      <c r="J18" s="158">
        <v>162</v>
      </c>
      <c r="K18" s="158">
        <v>45</v>
      </c>
      <c r="L18" s="158">
        <v>100</v>
      </c>
      <c r="M18" s="158">
        <v>100</v>
      </c>
      <c r="N18" s="158">
        <v>69</v>
      </c>
      <c r="O18" s="158">
        <v>116</v>
      </c>
      <c r="P18" s="158"/>
      <c r="Q18" s="158"/>
      <c r="R18" s="158"/>
      <c r="S18" s="158"/>
      <c r="T18" s="132">
        <f t="shared" si="0"/>
        <v>150</v>
      </c>
      <c r="U18" s="131">
        <f t="shared" si="1"/>
        <v>1027</v>
      </c>
    </row>
    <row r="19" spans="1:21" ht="15" customHeight="1">
      <c r="A19" s="130"/>
      <c r="B19" s="113" t="s">
        <v>243</v>
      </c>
      <c r="C19" s="113" t="s">
        <v>111</v>
      </c>
      <c r="D19" s="114"/>
      <c r="E19" s="114">
        <v>1966</v>
      </c>
      <c r="F19" s="158"/>
      <c r="G19" s="158">
        <v>61</v>
      </c>
      <c r="H19" s="158">
        <v>92</v>
      </c>
      <c r="I19" s="158">
        <v>191</v>
      </c>
      <c r="J19" s="158">
        <v>171</v>
      </c>
      <c r="K19" s="158"/>
      <c r="L19" s="158">
        <v>100</v>
      </c>
      <c r="M19" s="158">
        <v>0</v>
      </c>
      <c r="N19" s="158"/>
      <c r="O19" s="158"/>
      <c r="P19" s="158"/>
      <c r="Q19" s="158"/>
      <c r="R19" s="158">
        <v>83</v>
      </c>
      <c r="S19" s="158">
        <v>138</v>
      </c>
      <c r="T19" s="132">
        <f t="shared" si="0"/>
        <v>150</v>
      </c>
      <c r="U19" s="131">
        <f t="shared" si="1"/>
        <v>986</v>
      </c>
    </row>
    <row r="20" spans="1:21" ht="15" customHeight="1">
      <c r="A20" s="130"/>
      <c r="B20" s="113" t="s">
        <v>251</v>
      </c>
      <c r="C20" s="113" t="s">
        <v>252</v>
      </c>
      <c r="D20" s="114" t="s">
        <v>282</v>
      </c>
      <c r="E20" s="114">
        <v>1990</v>
      </c>
      <c r="F20" s="158">
        <v>61</v>
      </c>
      <c r="G20" s="158">
        <v>83</v>
      </c>
      <c r="H20" s="158">
        <v>92</v>
      </c>
      <c r="I20" s="158">
        <v>177</v>
      </c>
      <c r="J20" s="158">
        <v>162</v>
      </c>
      <c r="K20" s="158"/>
      <c r="L20" s="158">
        <v>0</v>
      </c>
      <c r="M20" s="158">
        <v>0</v>
      </c>
      <c r="N20" s="158">
        <v>72</v>
      </c>
      <c r="O20" s="158">
        <v>124</v>
      </c>
      <c r="P20" s="158"/>
      <c r="Q20" s="158"/>
      <c r="R20" s="158"/>
      <c r="S20" s="158"/>
      <c r="T20" s="132">
        <f t="shared" si="0"/>
        <v>150</v>
      </c>
      <c r="U20" s="131">
        <f t="shared" si="1"/>
        <v>921</v>
      </c>
    </row>
    <row r="21" spans="1:21" ht="15.75" customHeight="1">
      <c r="A21" s="130"/>
      <c r="B21" s="113" t="s">
        <v>96</v>
      </c>
      <c r="C21" s="113" t="s">
        <v>97</v>
      </c>
      <c r="D21" s="114"/>
      <c r="E21" s="114">
        <v>1969</v>
      </c>
      <c r="F21" s="158"/>
      <c r="G21" s="158">
        <v>89</v>
      </c>
      <c r="H21" s="158">
        <v>95</v>
      </c>
      <c r="I21" s="158">
        <v>197</v>
      </c>
      <c r="J21" s="158">
        <v>177</v>
      </c>
      <c r="K21" s="158"/>
      <c r="L21" s="158">
        <v>100</v>
      </c>
      <c r="M21" s="158">
        <v>100</v>
      </c>
      <c r="N21" s="158"/>
      <c r="O21" s="158"/>
      <c r="P21" s="158"/>
      <c r="Q21" s="158"/>
      <c r="R21" s="158"/>
      <c r="S21" s="158"/>
      <c r="T21" s="132">
        <f t="shared" si="0"/>
        <v>150</v>
      </c>
      <c r="U21" s="131">
        <f t="shared" si="1"/>
        <v>908</v>
      </c>
    </row>
    <row r="22" spans="1:21" ht="15" customHeight="1">
      <c r="A22" s="130"/>
      <c r="B22" s="113" t="s">
        <v>208</v>
      </c>
      <c r="C22" s="113" t="s">
        <v>97</v>
      </c>
      <c r="D22" s="114"/>
      <c r="E22" s="114">
        <v>1959</v>
      </c>
      <c r="F22" s="158"/>
      <c r="G22" s="158">
        <v>73</v>
      </c>
      <c r="H22" s="158">
        <v>94</v>
      </c>
      <c r="I22" s="158"/>
      <c r="J22" s="158">
        <v>160</v>
      </c>
      <c r="K22" s="158">
        <v>36</v>
      </c>
      <c r="L22" s="158"/>
      <c r="M22" s="158"/>
      <c r="N22" s="158">
        <v>72</v>
      </c>
      <c r="O22" s="158">
        <v>126</v>
      </c>
      <c r="P22" s="158"/>
      <c r="Q22" s="158"/>
      <c r="R22" s="158"/>
      <c r="S22" s="158"/>
      <c r="T22" s="132">
        <f t="shared" si="0"/>
        <v>200</v>
      </c>
      <c r="U22" s="131">
        <f t="shared" si="1"/>
        <v>761</v>
      </c>
    </row>
    <row r="23" spans="1:21" ht="15" customHeight="1">
      <c r="A23" s="130"/>
      <c r="B23" s="113" t="s">
        <v>187</v>
      </c>
      <c r="C23" s="113" t="s">
        <v>105</v>
      </c>
      <c r="D23" s="114"/>
      <c r="E23" s="114">
        <v>1941</v>
      </c>
      <c r="F23" s="158"/>
      <c r="G23" s="158"/>
      <c r="H23" s="158"/>
      <c r="I23" s="158">
        <v>189</v>
      </c>
      <c r="J23" s="158">
        <v>166</v>
      </c>
      <c r="K23" s="158"/>
      <c r="L23" s="158"/>
      <c r="M23" s="158"/>
      <c r="N23" s="158"/>
      <c r="O23" s="158"/>
      <c r="P23" s="158"/>
      <c r="Q23" s="158"/>
      <c r="R23" s="158">
        <v>86</v>
      </c>
      <c r="S23" s="158">
        <v>136</v>
      </c>
      <c r="T23" s="132">
        <f t="shared" si="0"/>
        <v>150</v>
      </c>
      <c r="U23" s="131">
        <f t="shared" si="1"/>
        <v>727</v>
      </c>
    </row>
    <row r="24" spans="1:21" ht="15" customHeight="1">
      <c r="A24" s="130"/>
      <c r="B24" s="113" t="s">
        <v>151</v>
      </c>
      <c r="C24" s="113" t="s">
        <v>105</v>
      </c>
      <c r="D24" s="114"/>
      <c r="E24" s="114">
        <v>1933</v>
      </c>
      <c r="F24" s="158"/>
      <c r="G24" s="158">
        <v>80</v>
      </c>
      <c r="H24" s="158">
        <v>76</v>
      </c>
      <c r="I24" s="158">
        <v>181</v>
      </c>
      <c r="J24" s="158">
        <v>156</v>
      </c>
      <c r="K24" s="158">
        <v>45</v>
      </c>
      <c r="L24" s="158"/>
      <c r="M24" s="158"/>
      <c r="N24" s="158"/>
      <c r="O24" s="158"/>
      <c r="P24" s="158"/>
      <c r="Q24" s="158"/>
      <c r="R24" s="158"/>
      <c r="S24" s="158"/>
      <c r="T24" s="132">
        <f t="shared" si="0"/>
        <v>150</v>
      </c>
      <c r="U24" s="131">
        <f t="shared" si="1"/>
        <v>688</v>
      </c>
    </row>
    <row r="25" spans="1:21" ht="15" customHeight="1">
      <c r="A25" s="130"/>
      <c r="B25" s="113" t="s">
        <v>219</v>
      </c>
      <c r="C25" s="113" t="s">
        <v>106</v>
      </c>
      <c r="D25" s="114"/>
      <c r="E25" s="114">
        <v>1974</v>
      </c>
      <c r="F25" s="158">
        <v>63</v>
      </c>
      <c r="G25" s="158"/>
      <c r="H25" s="158">
        <v>90</v>
      </c>
      <c r="I25" s="158">
        <v>194</v>
      </c>
      <c r="J25" s="158">
        <v>172</v>
      </c>
      <c r="K25" s="158"/>
      <c r="L25" s="158"/>
      <c r="M25" s="158"/>
      <c r="N25" s="158"/>
      <c r="O25" s="158"/>
      <c r="P25" s="158"/>
      <c r="Q25" s="158"/>
      <c r="R25" s="158"/>
      <c r="S25" s="158"/>
      <c r="T25" s="132">
        <f t="shared" si="0"/>
        <v>150</v>
      </c>
      <c r="U25" s="131">
        <f t="shared" si="1"/>
        <v>669</v>
      </c>
    </row>
    <row r="26" spans="1:21" ht="15" customHeight="1">
      <c r="A26" s="130"/>
      <c r="B26" s="113" t="s">
        <v>100</v>
      </c>
      <c r="C26" s="113" t="s">
        <v>164</v>
      </c>
      <c r="D26" s="114"/>
      <c r="E26" s="114">
        <v>1944</v>
      </c>
      <c r="F26" s="158">
        <v>44</v>
      </c>
      <c r="G26" s="158">
        <v>57</v>
      </c>
      <c r="H26" s="158">
        <v>62</v>
      </c>
      <c r="I26" s="158"/>
      <c r="J26" s="158"/>
      <c r="K26" s="158">
        <v>31</v>
      </c>
      <c r="L26" s="158">
        <v>100</v>
      </c>
      <c r="M26" s="158">
        <v>0</v>
      </c>
      <c r="N26" s="158"/>
      <c r="O26" s="158"/>
      <c r="P26" s="158"/>
      <c r="Q26" s="158"/>
      <c r="R26" s="158">
        <v>64</v>
      </c>
      <c r="S26" s="158">
        <v>95</v>
      </c>
      <c r="T26" s="132">
        <f t="shared" si="0"/>
        <v>200</v>
      </c>
      <c r="U26" s="131">
        <f t="shared" si="1"/>
        <v>653</v>
      </c>
    </row>
    <row r="27" spans="1:21" ht="15" customHeight="1">
      <c r="A27" s="130"/>
      <c r="B27" s="113" t="s">
        <v>160</v>
      </c>
      <c r="C27" s="113" t="s">
        <v>141</v>
      </c>
      <c r="D27" s="114"/>
      <c r="E27" s="114">
        <v>1929</v>
      </c>
      <c r="F27" s="158"/>
      <c r="G27" s="158">
        <v>63</v>
      </c>
      <c r="H27" s="158"/>
      <c r="I27" s="158">
        <v>169</v>
      </c>
      <c r="J27" s="158">
        <v>121</v>
      </c>
      <c r="K27" s="158">
        <v>35</v>
      </c>
      <c r="L27" s="158">
        <v>100</v>
      </c>
      <c r="M27" s="158">
        <v>0</v>
      </c>
      <c r="N27" s="158"/>
      <c r="O27" s="158"/>
      <c r="P27" s="158"/>
      <c r="Q27" s="158"/>
      <c r="R27" s="158"/>
      <c r="S27" s="158"/>
      <c r="T27" s="132">
        <f t="shared" si="0"/>
        <v>150</v>
      </c>
      <c r="U27" s="131">
        <f t="shared" si="1"/>
        <v>638</v>
      </c>
    </row>
    <row r="28" spans="1:21" ht="15" customHeight="1">
      <c r="A28" s="130"/>
      <c r="B28" s="113" t="s">
        <v>174</v>
      </c>
      <c r="C28" s="113" t="s">
        <v>105</v>
      </c>
      <c r="D28" s="114"/>
      <c r="E28" s="114">
        <v>1945</v>
      </c>
      <c r="F28" s="158">
        <v>48</v>
      </c>
      <c r="G28" s="158">
        <v>80</v>
      </c>
      <c r="H28" s="158"/>
      <c r="I28" s="158">
        <v>175</v>
      </c>
      <c r="J28" s="158">
        <v>170</v>
      </c>
      <c r="K28" s="158"/>
      <c r="L28" s="158">
        <v>0</v>
      </c>
      <c r="M28" s="158">
        <v>0</v>
      </c>
      <c r="N28" s="158"/>
      <c r="O28" s="158"/>
      <c r="P28" s="158"/>
      <c r="Q28" s="158"/>
      <c r="R28" s="158"/>
      <c r="S28" s="158"/>
      <c r="T28" s="132">
        <f t="shared" si="0"/>
        <v>150</v>
      </c>
      <c r="U28" s="131">
        <f t="shared" si="1"/>
        <v>623</v>
      </c>
    </row>
    <row r="29" spans="1:21" ht="15" customHeight="1">
      <c r="A29" s="130"/>
      <c r="B29" s="113" t="s">
        <v>170</v>
      </c>
      <c r="C29" s="113" t="s">
        <v>260</v>
      </c>
      <c r="D29" s="114" t="s">
        <v>334</v>
      </c>
      <c r="E29" s="114">
        <v>1997</v>
      </c>
      <c r="F29" s="158"/>
      <c r="G29" s="158">
        <v>80</v>
      </c>
      <c r="H29" s="158">
        <v>70</v>
      </c>
      <c r="I29" s="158"/>
      <c r="J29" s="158">
        <v>162</v>
      </c>
      <c r="K29" s="158"/>
      <c r="L29" s="158">
        <v>100</v>
      </c>
      <c r="M29" s="158">
        <v>0</v>
      </c>
      <c r="N29" s="158"/>
      <c r="O29" s="158"/>
      <c r="P29" s="158"/>
      <c r="Q29" s="158"/>
      <c r="R29" s="158"/>
      <c r="S29" s="158"/>
      <c r="T29" s="132">
        <f t="shared" si="0"/>
        <v>200</v>
      </c>
      <c r="U29" s="131">
        <f t="shared" si="1"/>
        <v>612</v>
      </c>
    </row>
    <row r="30" spans="1:21" ht="15" customHeight="1">
      <c r="A30" s="130"/>
      <c r="B30" s="113" t="s">
        <v>261</v>
      </c>
      <c r="C30" s="113" t="s">
        <v>262</v>
      </c>
      <c r="D30" s="114" t="s">
        <v>282</v>
      </c>
      <c r="E30" s="114">
        <v>1990</v>
      </c>
      <c r="F30" s="158">
        <v>67</v>
      </c>
      <c r="G30" s="158">
        <v>81</v>
      </c>
      <c r="H30" s="158">
        <v>88</v>
      </c>
      <c r="I30" s="158"/>
      <c r="J30" s="158">
        <v>174</v>
      </c>
      <c r="K30" s="158"/>
      <c r="L30" s="158">
        <v>0</v>
      </c>
      <c r="M30" s="158">
        <v>0</v>
      </c>
      <c r="N30" s="158"/>
      <c r="O30" s="158"/>
      <c r="P30" s="158"/>
      <c r="Q30" s="158"/>
      <c r="R30" s="158"/>
      <c r="S30" s="158"/>
      <c r="T30" s="132">
        <f t="shared" si="0"/>
        <v>200</v>
      </c>
      <c r="U30" s="131">
        <f t="shared" si="1"/>
        <v>610</v>
      </c>
    </row>
    <row r="31" spans="1:21" ht="15" customHeight="1">
      <c r="A31" s="130"/>
      <c r="B31" s="113" t="s">
        <v>257</v>
      </c>
      <c r="C31" s="113" t="s">
        <v>122</v>
      </c>
      <c r="D31" s="114"/>
      <c r="E31" s="114">
        <v>1973</v>
      </c>
      <c r="F31" s="158"/>
      <c r="G31" s="158">
        <v>75</v>
      </c>
      <c r="H31" s="158"/>
      <c r="I31" s="158">
        <v>188</v>
      </c>
      <c r="J31" s="158">
        <v>167</v>
      </c>
      <c r="K31" s="158"/>
      <c r="L31" s="158">
        <v>0</v>
      </c>
      <c r="M31" s="158">
        <v>0</v>
      </c>
      <c r="N31" s="158"/>
      <c r="O31" s="158"/>
      <c r="P31" s="158"/>
      <c r="Q31" s="158"/>
      <c r="R31" s="158"/>
      <c r="S31" s="158"/>
      <c r="T31" s="132">
        <f t="shared" si="0"/>
        <v>150</v>
      </c>
      <c r="U31" s="131">
        <f t="shared" si="1"/>
        <v>580</v>
      </c>
    </row>
    <row r="32" spans="1:21" ht="15" customHeight="1">
      <c r="A32" s="130"/>
      <c r="B32" s="113" t="s">
        <v>159</v>
      </c>
      <c r="C32" s="113" t="s">
        <v>138</v>
      </c>
      <c r="D32" s="114"/>
      <c r="E32" s="114">
        <v>1944</v>
      </c>
      <c r="F32" s="158"/>
      <c r="G32" s="158">
        <v>79</v>
      </c>
      <c r="H32" s="158"/>
      <c r="I32" s="158">
        <v>191</v>
      </c>
      <c r="J32" s="158">
        <v>160</v>
      </c>
      <c r="K32" s="158"/>
      <c r="L32" s="158">
        <v>0</v>
      </c>
      <c r="M32" s="158">
        <v>0</v>
      </c>
      <c r="N32" s="158"/>
      <c r="O32" s="158"/>
      <c r="P32" s="158"/>
      <c r="Q32" s="158"/>
      <c r="R32" s="158"/>
      <c r="S32" s="158"/>
      <c r="T32" s="132">
        <f t="shared" si="0"/>
        <v>150</v>
      </c>
      <c r="U32" s="131">
        <f t="shared" si="1"/>
        <v>580</v>
      </c>
    </row>
    <row r="33" spans="1:21" ht="15" customHeight="1">
      <c r="A33" s="130"/>
      <c r="B33" s="113" t="s">
        <v>179</v>
      </c>
      <c r="C33" s="113" t="s">
        <v>115</v>
      </c>
      <c r="D33" s="114"/>
      <c r="E33" s="114">
        <v>1957</v>
      </c>
      <c r="F33" s="158"/>
      <c r="G33" s="158">
        <v>74</v>
      </c>
      <c r="H33" s="158"/>
      <c r="I33" s="158">
        <v>189</v>
      </c>
      <c r="J33" s="158">
        <v>163</v>
      </c>
      <c r="K33" s="158"/>
      <c r="L33" s="158">
        <v>0</v>
      </c>
      <c r="M33" s="158">
        <v>0</v>
      </c>
      <c r="N33" s="158"/>
      <c r="O33" s="158"/>
      <c r="P33" s="158"/>
      <c r="Q33" s="158"/>
      <c r="R33" s="158"/>
      <c r="S33" s="158"/>
      <c r="T33" s="132">
        <f t="shared" si="0"/>
        <v>150</v>
      </c>
      <c r="U33" s="131">
        <f t="shared" si="1"/>
        <v>576</v>
      </c>
    </row>
    <row r="34" spans="1:21" ht="15" customHeight="1">
      <c r="A34" s="130"/>
      <c r="B34" s="113" t="s">
        <v>118</v>
      </c>
      <c r="C34" s="113" t="s">
        <v>139</v>
      </c>
      <c r="D34" s="114"/>
      <c r="E34" s="114">
        <v>1971</v>
      </c>
      <c r="F34" s="158"/>
      <c r="G34" s="158">
        <v>77</v>
      </c>
      <c r="H34" s="158">
        <v>93</v>
      </c>
      <c r="I34" s="158"/>
      <c r="J34" s="158">
        <v>172</v>
      </c>
      <c r="K34" s="158"/>
      <c r="L34" s="158">
        <v>0</v>
      </c>
      <c r="M34" s="158">
        <v>0</v>
      </c>
      <c r="N34" s="158"/>
      <c r="O34" s="158"/>
      <c r="P34" s="158"/>
      <c r="Q34" s="158"/>
      <c r="R34" s="158"/>
      <c r="S34" s="158"/>
      <c r="T34" s="132">
        <f t="shared" si="0"/>
        <v>200</v>
      </c>
      <c r="U34" s="131">
        <f t="shared" si="1"/>
        <v>542</v>
      </c>
    </row>
    <row r="35" spans="1:21" ht="15" customHeight="1">
      <c r="A35" s="130"/>
      <c r="B35" s="113" t="s">
        <v>170</v>
      </c>
      <c r="C35" s="113" t="s">
        <v>216</v>
      </c>
      <c r="D35" s="114" t="s">
        <v>269</v>
      </c>
      <c r="E35" s="114">
        <v>1995</v>
      </c>
      <c r="F35" s="158"/>
      <c r="G35" s="158">
        <v>76</v>
      </c>
      <c r="H35" s="158">
        <v>89</v>
      </c>
      <c r="I35" s="158"/>
      <c r="J35" s="158">
        <v>166</v>
      </c>
      <c r="K35" s="158"/>
      <c r="L35" s="158">
        <v>0</v>
      </c>
      <c r="M35" s="158">
        <v>0</v>
      </c>
      <c r="N35" s="158"/>
      <c r="O35" s="158"/>
      <c r="P35" s="158"/>
      <c r="Q35" s="158"/>
      <c r="R35" s="158"/>
      <c r="S35" s="158"/>
      <c r="T35" s="132">
        <f t="shared" si="0"/>
        <v>200</v>
      </c>
      <c r="U35" s="131">
        <f t="shared" si="1"/>
        <v>531</v>
      </c>
    </row>
    <row r="36" spans="1:21" ht="15" customHeight="1">
      <c r="A36" s="130"/>
      <c r="B36" s="113" t="s">
        <v>100</v>
      </c>
      <c r="C36" s="113" t="s">
        <v>97</v>
      </c>
      <c r="D36" s="114"/>
      <c r="E36" s="114">
        <v>1956</v>
      </c>
      <c r="F36" s="158"/>
      <c r="G36" s="158"/>
      <c r="H36" s="158"/>
      <c r="I36" s="158">
        <v>199</v>
      </c>
      <c r="J36" s="158">
        <v>178</v>
      </c>
      <c r="K36" s="158"/>
      <c r="L36" s="158"/>
      <c r="M36" s="158"/>
      <c r="N36" s="158"/>
      <c r="O36" s="158"/>
      <c r="P36" s="158"/>
      <c r="Q36" s="158"/>
      <c r="R36" s="158"/>
      <c r="S36" s="158"/>
      <c r="T36" s="132">
        <f t="shared" si="0"/>
        <v>150</v>
      </c>
      <c r="U36" s="131">
        <f t="shared" si="1"/>
        <v>527</v>
      </c>
    </row>
    <row r="37" spans="1:255" ht="15" customHeight="1">
      <c r="A37" s="130"/>
      <c r="B37" s="113" t="s">
        <v>207</v>
      </c>
      <c r="C37" s="113" t="s">
        <v>143</v>
      </c>
      <c r="D37" s="114"/>
      <c r="E37" s="114">
        <v>1946</v>
      </c>
      <c r="F37" s="158"/>
      <c r="G37" s="158"/>
      <c r="H37" s="158"/>
      <c r="I37" s="158">
        <v>182</v>
      </c>
      <c r="J37" s="158">
        <v>145</v>
      </c>
      <c r="K37" s="158">
        <v>38</v>
      </c>
      <c r="L37" s="158"/>
      <c r="M37" s="158"/>
      <c r="N37" s="158"/>
      <c r="O37" s="158"/>
      <c r="P37" s="158"/>
      <c r="Q37" s="158"/>
      <c r="R37" s="158"/>
      <c r="S37" s="158"/>
      <c r="T37" s="132">
        <f t="shared" si="0"/>
        <v>150</v>
      </c>
      <c r="U37" s="131">
        <f t="shared" si="1"/>
        <v>515</v>
      </c>
      <c r="AF37" s="115"/>
      <c r="AH37" s="111"/>
      <c r="AJ37" s="115"/>
      <c r="AK37" s="115"/>
      <c r="AL37" s="117"/>
      <c r="AW37" s="113"/>
      <c r="AY37" s="112"/>
      <c r="BA37" s="113"/>
      <c r="BB37" s="113"/>
      <c r="BC37" s="114"/>
      <c r="BN37" s="113"/>
      <c r="BP37" s="112"/>
      <c r="BR37" s="113"/>
      <c r="BS37" s="113"/>
      <c r="BT37" s="114"/>
      <c r="CE37" s="113"/>
      <c r="CG37" s="112"/>
      <c r="CI37" s="113"/>
      <c r="CJ37" s="113"/>
      <c r="CK37" s="114"/>
      <c r="CV37" s="113"/>
      <c r="CX37" s="112"/>
      <c r="CZ37" s="113"/>
      <c r="DA37" s="113"/>
      <c r="DB37" s="114"/>
      <c r="DM37" s="113"/>
      <c r="DO37" s="112"/>
      <c r="DQ37" s="113"/>
      <c r="DR37" s="113"/>
      <c r="DS37" s="114"/>
      <c r="ED37" s="113"/>
      <c r="EF37" s="112"/>
      <c r="EH37" s="113"/>
      <c r="EI37" s="113"/>
      <c r="EJ37" s="114"/>
      <c r="EU37" s="113"/>
      <c r="EW37" s="112"/>
      <c r="EY37" s="113"/>
      <c r="EZ37" s="113"/>
      <c r="FA37" s="114"/>
      <c r="FL37" s="113"/>
      <c r="FN37" s="112"/>
      <c r="FP37" s="113"/>
      <c r="FQ37" s="113"/>
      <c r="FR37" s="114"/>
      <c r="GC37" s="113"/>
      <c r="GE37" s="112"/>
      <c r="GG37" s="113"/>
      <c r="GH37" s="113"/>
      <c r="GI37" s="114"/>
      <c r="GT37" s="113"/>
      <c r="GV37" s="112"/>
      <c r="GX37" s="113"/>
      <c r="GY37" s="113"/>
      <c r="GZ37" s="114"/>
      <c r="HK37" s="113"/>
      <c r="HM37" s="112"/>
      <c r="HO37" s="113"/>
      <c r="HP37" s="113"/>
      <c r="HQ37" s="114"/>
      <c r="IB37" s="113"/>
      <c r="ID37" s="112"/>
      <c r="IF37" s="113"/>
      <c r="IG37" s="113"/>
      <c r="IH37" s="114"/>
      <c r="IS37" s="113"/>
      <c r="IU37" s="112"/>
    </row>
    <row r="38" spans="1:21" ht="15" customHeight="1">
      <c r="A38" s="130"/>
      <c r="B38" s="113" t="s">
        <v>109</v>
      </c>
      <c r="C38" s="113" t="s">
        <v>110</v>
      </c>
      <c r="D38" s="114"/>
      <c r="E38" s="114">
        <v>1979</v>
      </c>
      <c r="F38" s="158"/>
      <c r="G38" s="158"/>
      <c r="H38" s="158"/>
      <c r="I38" s="158">
        <v>192</v>
      </c>
      <c r="J38" s="158">
        <v>173</v>
      </c>
      <c r="K38" s="158"/>
      <c r="L38" s="158">
        <v>0</v>
      </c>
      <c r="M38" s="158">
        <v>0</v>
      </c>
      <c r="N38" s="158"/>
      <c r="O38" s="158"/>
      <c r="P38" s="158"/>
      <c r="Q38" s="158"/>
      <c r="R38" s="158"/>
      <c r="S38" s="158"/>
      <c r="T38" s="132">
        <f t="shared" si="0"/>
        <v>150</v>
      </c>
      <c r="U38" s="131">
        <f t="shared" si="1"/>
        <v>515</v>
      </c>
    </row>
    <row r="39" spans="1:21" ht="15" customHeight="1">
      <c r="A39" s="130"/>
      <c r="B39" s="113" t="s">
        <v>188</v>
      </c>
      <c r="C39" s="113" t="s">
        <v>143</v>
      </c>
      <c r="D39" s="114"/>
      <c r="E39" s="114">
        <v>1959</v>
      </c>
      <c r="F39" s="158"/>
      <c r="G39" s="158"/>
      <c r="H39" s="158"/>
      <c r="I39" s="158">
        <v>190</v>
      </c>
      <c r="J39" s="158">
        <v>168</v>
      </c>
      <c r="K39" s="158"/>
      <c r="L39" s="158">
        <v>0</v>
      </c>
      <c r="M39" s="158">
        <v>0</v>
      </c>
      <c r="N39" s="158"/>
      <c r="O39" s="158"/>
      <c r="P39" s="158"/>
      <c r="Q39" s="158"/>
      <c r="R39" s="158"/>
      <c r="S39" s="158"/>
      <c r="T39" s="132">
        <f aca="true" t="shared" si="2" ref="T39:T70">MAX($F$5-F39,$G$5-G39,$H$5-H39,$I$5-I39,$J$5-J39,$K$5-K39,$L$5-L39,$M$5-M39,$N$5-N39,$O$5-O39,$P$5-P39,$Q$5-Q39,$R$5-R39,$S$5-S39)</f>
        <v>150</v>
      </c>
      <c r="U39" s="131">
        <f aca="true" t="shared" si="3" ref="U39:U70">SUM(F39:T39)</f>
        <v>508</v>
      </c>
    </row>
    <row r="40" spans="1:21" ht="15" customHeight="1">
      <c r="A40" s="130"/>
      <c r="B40" s="113" t="s">
        <v>144</v>
      </c>
      <c r="C40" s="113" t="s">
        <v>145</v>
      </c>
      <c r="D40" s="114"/>
      <c r="E40" s="114">
        <v>1943</v>
      </c>
      <c r="F40" s="158"/>
      <c r="G40" s="158"/>
      <c r="H40" s="158"/>
      <c r="I40" s="158">
        <v>182</v>
      </c>
      <c r="J40" s="158">
        <v>168</v>
      </c>
      <c r="K40" s="158"/>
      <c r="L40" s="158"/>
      <c r="M40" s="158"/>
      <c r="N40" s="158"/>
      <c r="O40" s="158"/>
      <c r="P40" s="158"/>
      <c r="Q40" s="158"/>
      <c r="R40" s="158"/>
      <c r="S40" s="158"/>
      <c r="T40" s="132">
        <f t="shared" si="2"/>
        <v>150</v>
      </c>
      <c r="U40" s="131">
        <f t="shared" si="3"/>
        <v>500</v>
      </c>
    </row>
    <row r="41" spans="1:21" ht="15" customHeight="1">
      <c r="A41" s="130"/>
      <c r="B41" s="113" t="s">
        <v>297</v>
      </c>
      <c r="C41" s="113" t="s">
        <v>298</v>
      </c>
      <c r="D41" s="114"/>
      <c r="E41" s="114">
        <v>1972</v>
      </c>
      <c r="F41" s="158"/>
      <c r="G41" s="158"/>
      <c r="H41" s="158"/>
      <c r="I41" s="158">
        <v>181</v>
      </c>
      <c r="J41" s="158">
        <v>161</v>
      </c>
      <c r="K41" s="158"/>
      <c r="L41" s="158"/>
      <c r="M41" s="158"/>
      <c r="N41" s="158"/>
      <c r="O41" s="158"/>
      <c r="P41" s="158"/>
      <c r="Q41" s="158"/>
      <c r="R41" s="158"/>
      <c r="S41" s="158"/>
      <c r="T41" s="132">
        <f t="shared" si="2"/>
        <v>150</v>
      </c>
      <c r="U41" s="131">
        <f t="shared" si="3"/>
        <v>492</v>
      </c>
    </row>
    <row r="42" spans="1:255" ht="15" customHeight="1">
      <c r="A42" s="130"/>
      <c r="B42" s="113" t="s">
        <v>125</v>
      </c>
      <c r="C42" s="113" t="s">
        <v>126</v>
      </c>
      <c r="D42" s="114"/>
      <c r="E42" s="114">
        <v>1949</v>
      </c>
      <c r="F42" s="158"/>
      <c r="G42" s="158"/>
      <c r="H42" s="158"/>
      <c r="I42" s="158">
        <v>178</v>
      </c>
      <c r="J42" s="158">
        <v>158</v>
      </c>
      <c r="K42" s="158"/>
      <c r="L42" s="158">
        <v>0</v>
      </c>
      <c r="M42" s="158">
        <v>0</v>
      </c>
      <c r="N42" s="158"/>
      <c r="O42" s="158"/>
      <c r="P42" s="158"/>
      <c r="Q42" s="158"/>
      <c r="R42" s="158"/>
      <c r="S42" s="158"/>
      <c r="T42" s="132">
        <f t="shared" si="2"/>
        <v>150</v>
      </c>
      <c r="U42" s="131">
        <f t="shared" si="3"/>
        <v>486</v>
      </c>
      <c r="AF42" s="115"/>
      <c r="AH42" s="111"/>
      <c r="AJ42" s="115"/>
      <c r="AK42" s="115"/>
      <c r="AL42" s="117"/>
      <c r="AW42" s="113"/>
      <c r="AY42" s="112"/>
      <c r="BA42" s="113"/>
      <c r="BB42" s="113"/>
      <c r="BC42" s="114"/>
      <c r="BN42" s="113"/>
      <c r="BP42" s="112"/>
      <c r="BR42" s="113"/>
      <c r="BS42" s="113"/>
      <c r="BT42" s="114"/>
      <c r="CE42" s="113"/>
      <c r="CG42" s="112"/>
      <c r="CI42" s="113"/>
      <c r="CJ42" s="113"/>
      <c r="CK42" s="114"/>
      <c r="CV42" s="113"/>
      <c r="CX42" s="112"/>
      <c r="CZ42" s="113"/>
      <c r="DA42" s="113"/>
      <c r="DB42" s="114"/>
      <c r="DM42" s="113"/>
      <c r="DO42" s="112"/>
      <c r="DQ42" s="113"/>
      <c r="DR42" s="113"/>
      <c r="DS42" s="114"/>
      <c r="ED42" s="113"/>
      <c r="EF42" s="112"/>
      <c r="EH42" s="113"/>
      <c r="EI42" s="113"/>
      <c r="EJ42" s="114"/>
      <c r="EU42" s="113"/>
      <c r="EW42" s="112"/>
      <c r="EY42" s="113"/>
      <c r="EZ42" s="113"/>
      <c r="FA42" s="114"/>
      <c r="FL42" s="113"/>
      <c r="FN42" s="112"/>
      <c r="FP42" s="113"/>
      <c r="FQ42" s="113"/>
      <c r="FR42" s="114"/>
      <c r="GC42" s="113"/>
      <c r="GE42" s="112"/>
      <c r="GG42" s="113"/>
      <c r="GH42" s="113"/>
      <c r="GI42" s="114"/>
      <c r="GT42" s="113"/>
      <c r="GV42" s="112"/>
      <c r="GX42" s="113"/>
      <c r="GY42" s="113"/>
      <c r="GZ42" s="114"/>
      <c r="HK42" s="113"/>
      <c r="HM42" s="112"/>
      <c r="HO42" s="113"/>
      <c r="HP42" s="113"/>
      <c r="HQ42" s="114"/>
      <c r="IB42" s="113"/>
      <c r="ID42" s="112"/>
      <c r="IF42" s="113"/>
      <c r="IG42" s="113"/>
      <c r="IH42" s="114"/>
      <c r="IS42" s="113"/>
      <c r="IU42" s="112"/>
    </row>
    <row r="43" spans="1:255" ht="15" customHeight="1">
      <c r="A43" s="130"/>
      <c r="B43" s="113" t="s">
        <v>335</v>
      </c>
      <c r="C43" s="113" t="s">
        <v>336</v>
      </c>
      <c r="D43" s="114"/>
      <c r="E43" s="114">
        <v>1959</v>
      </c>
      <c r="F43" s="158"/>
      <c r="G43" s="158"/>
      <c r="H43" s="158"/>
      <c r="I43" s="158">
        <v>172</v>
      </c>
      <c r="J43" s="158">
        <v>162</v>
      </c>
      <c r="K43" s="158"/>
      <c r="L43" s="158"/>
      <c r="M43" s="158"/>
      <c r="N43" s="158"/>
      <c r="O43" s="158"/>
      <c r="P43" s="158"/>
      <c r="Q43" s="158"/>
      <c r="R43" s="158"/>
      <c r="S43" s="158"/>
      <c r="T43" s="132">
        <f t="shared" si="2"/>
        <v>150</v>
      </c>
      <c r="U43" s="131">
        <f t="shared" si="3"/>
        <v>484</v>
      </c>
      <c r="AF43" s="115"/>
      <c r="AH43" s="111"/>
      <c r="AJ43" s="115"/>
      <c r="AK43" s="115"/>
      <c r="AL43" s="117"/>
      <c r="AW43" s="113"/>
      <c r="AY43" s="112"/>
      <c r="BA43" s="113"/>
      <c r="BB43" s="113"/>
      <c r="BC43" s="114"/>
      <c r="BN43" s="113"/>
      <c r="BP43" s="112"/>
      <c r="BR43" s="113"/>
      <c r="BS43" s="113"/>
      <c r="BT43" s="114"/>
      <c r="CE43" s="113"/>
      <c r="CG43" s="112"/>
      <c r="CI43" s="113"/>
      <c r="CJ43" s="113"/>
      <c r="CK43" s="114"/>
      <c r="CV43" s="113"/>
      <c r="CX43" s="112"/>
      <c r="CZ43" s="113"/>
      <c r="DA43" s="113"/>
      <c r="DB43" s="114"/>
      <c r="DM43" s="113"/>
      <c r="DO43" s="112"/>
      <c r="DQ43" s="113"/>
      <c r="DR43" s="113"/>
      <c r="DS43" s="114"/>
      <c r="ED43" s="113"/>
      <c r="EF43" s="112"/>
      <c r="EH43" s="113"/>
      <c r="EI43" s="113"/>
      <c r="EJ43" s="114"/>
      <c r="EU43" s="113"/>
      <c r="EW43" s="112"/>
      <c r="EY43" s="113"/>
      <c r="EZ43" s="113"/>
      <c r="FA43" s="114"/>
      <c r="FL43" s="113"/>
      <c r="FN43" s="112"/>
      <c r="FP43" s="113"/>
      <c r="FQ43" s="113"/>
      <c r="FR43" s="114"/>
      <c r="GC43" s="113"/>
      <c r="GE43" s="112"/>
      <c r="GG43" s="113"/>
      <c r="GH43" s="113"/>
      <c r="GI43" s="114"/>
      <c r="GT43" s="113"/>
      <c r="GV43" s="112"/>
      <c r="GX43" s="113"/>
      <c r="GY43" s="113"/>
      <c r="GZ43" s="114"/>
      <c r="HK43" s="113"/>
      <c r="HM43" s="112"/>
      <c r="HO43" s="113"/>
      <c r="HP43" s="113"/>
      <c r="HQ43" s="114"/>
      <c r="IB43" s="113"/>
      <c r="ID43" s="112"/>
      <c r="IF43" s="113"/>
      <c r="IG43" s="113"/>
      <c r="IH43" s="114"/>
      <c r="IS43" s="113"/>
      <c r="IU43" s="112"/>
    </row>
    <row r="44" spans="1:255" ht="15" customHeight="1">
      <c r="A44" s="130"/>
      <c r="B44" s="113" t="s">
        <v>181</v>
      </c>
      <c r="C44" s="113" t="s">
        <v>182</v>
      </c>
      <c r="D44" s="114"/>
      <c r="E44" s="114">
        <v>1980</v>
      </c>
      <c r="F44" s="158"/>
      <c r="G44" s="158"/>
      <c r="H44" s="158"/>
      <c r="I44" s="158">
        <v>177</v>
      </c>
      <c r="J44" s="158">
        <v>146</v>
      </c>
      <c r="K44" s="158"/>
      <c r="L44" s="158">
        <v>0</v>
      </c>
      <c r="M44" s="158">
        <v>0</v>
      </c>
      <c r="N44" s="158"/>
      <c r="O44" s="158"/>
      <c r="P44" s="158"/>
      <c r="Q44" s="158"/>
      <c r="R44" s="158"/>
      <c r="S44" s="158"/>
      <c r="T44" s="132">
        <f t="shared" si="2"/>
        <v>150</v>
      </c>
      <c r="U44" s="131">
        <f t="shared" si="3"/>
        <v>473</v>
      </c>
      <c r="AF44" s="115"/>
      <c r="AH44" s="111"/>
      <c r="AJ44" s="115"/>
      <c r="AK44" s="115"/>
      <c r="AL44" s="117"/>
      <c r="AW44" s="113"/>
      <c r="AY44" s="112"/>
      <c r="BA44" s="113"/>
      <c r="BB44" s="113"/>
      <c r="BC44" s="114"/>
      <c r="BN44" s="113"/>
      <c r="BP44" s="112"/>
      <c r="BR44" s="113"/>
      <c r="BS44" s="113"/>
      <c r="BT44" s="114"/>
      <c r="CE44" s="113"/>
      <c r="CG44" s="112"/>
      <c r="CI44" s="113"/>
      <c r="CJ44" s="113"/>
      <c r="CK44" s="114"/>
      <c r="CV44" s="113"/>
      <c r="CX44" s="112"/>
      <c r="CZ44" s="113"/>
      <c r="DA44" s="113"/>
      <c r="DB44" s="114"/>
      <c r="DM44" s="113"/>
      <c r="DO44" s="112"/>
      <c r="DQ44" s="113"/>
      <c r="DR44" s="113"/>
      <c r="DS44" s="114"/>
      <c r="ED44" s="113"/>
      <c r="EF44" s="112"/>
      <c r="EH44" s="113"/>
      <c r="EI44" s="113"/>
      <c r="EJ44" s="114"/>
      <c r="EU44" s="113"/>
      <c r="EW44" s="112"/>
      <c r="EY44" s="113"/>
      <c r="EZ44" s="113"/>
      <c r="FA44" s="114"/>
      <c r="FL44" s="113"/>
      <c r="FN44" s="112"/>
      <c r="FP44" s="113"/>
      <c r="FQ44" s="113"/>
      <c r="FR44" s="114"/>
      <c r="GC44" s="113"/>
      <c r="GE44" s="112"/>
      <c r="GG44" s="113"/>
      <c r="GH44" s="113"/>
      <c r="GI44" s="114"/>
      <c r="GT44" s="113"/>
      <c r="GV44" s="112"/>
      <c r="GX44" s="113"/>
      <c r="GY44" s="113"/>
      <c r="GZ44" s="114"/>
      <c r="HK44" s="113"/>
      <c r="HM44" s="112"/>
      <c r="HO44" s="113"/>
      <c r="HP44" s="113"/>
      <c r="HQ44" s="114"/>
      <c r="IB44" s="113"/>
      <c r="ID44" s="112"/>
      <c r="IF44" s="113"/>
      <c r="IG44" s="113"/>
      <c r="IH44" s="114"/>
      <c r="IS44" s="113"/>
      <c r="IU44" s="112"/>
    </row>
    <row r="45" spans="1:255" ht="15" customHeight="1">
      <c r="A45" s="130"/>
      <c r="B45" s="113" t="s">
        <v>170</v>
      </c>
      <c r="C45" s="113" t="s">
        <v>95</v>
      </c>
      <c r="D45" s="114" t="s">
        <v>269</v>
      </c>
      <c r="E45" s="114">
        <v>1992</v>
      </c>
      <c r="F45" s="158"/>
      <c r="G45" s="158"/>
      <c r="H45" s="158"/>
      <c r="I45" s="158"/>
      <c r="J45" s="158">
        <v>163</v>
      </c>
      <c r="K45" s="158"/>
      <c r="L45" s="158">
        <v>100</v>
      </c>
      <c r="M45" s="158">
        <v>0</v>
      </c>
      <c r="N45" s="158"/>
      <c r="O45" s="158"/>
      <c r="P45" s="158"/>
      <c r="Q45" s="158"/>
      <c r="R45" s="158"/>
      <c r="S45" s="158"/>
      <c r="T45" s="132">
        <f t="shared" si="2"/>
        <v>200</v>
      </c>
      <c r="U45" s="131">
        <f t="shared" si="3"/>
        <v>463</v>
      </c>
      <c r="AF45" s="115"/>
      <c r="AH45" s="111"/>
      <c r="AJ45" s="115"/>
      <c r="AK45" s="115"/>
      <c r="AL45" s="117"/>
      <c r="AW45" s="113"/>
      <c r="AY45" s="112"/>
      <c r="BA45" s="113"/>
      <c r="BB45" s="113"/>
      <c r="BC45" s="114"/>
      <c r="BN45" s="113"/>
      <c r="BP45" s="112"/>
      <c r="BR45" s="113"/>
      <c r="BS45" s="113"/>
      <c r="BT45" s="114"/>
      <c r="CE45" s="113"/>
      <c r="CG45" s="112"/>
      <c r="CI45" s="113"/>
      <c r="CJ45" s="113"/>
      <c r="CK45" s="114"/>
      <c r="CV45" s="113"/>
      <c r="CX45" s="112"/>
      <c r="CZ45" s="113"/>
      <c r="DA45" s="113"/>
      <c r="DB45" s="114"/>
      <c r="DM45" s="113"/>
      <c r="DO45" s="112"/>
      <c r="DQ45" s="113"/>
      <c r="DR45" s="113"/>
      <c r="DS45" s="114"/>
      <c r="ED45" s="113"/>
      <c r="EF45" s="112"/>
      <c r="EH45" s="113"/>
      <c r="EI45" s="113"/>
      <c r="EJ45" s="114"/>
      <c r="EU45" s="113"/>
      <c r="EW45" s="112"/>
      <c r="EY45" s="113"/>
      <c r="EZ45" s="113"/>
      <c r="FA45" s="114"/>
      <c r="FL45" s="113"/>
      <c r="FN45" s="112"/>
      <c r="FP45" s="113"/>
      <c r="FQ45" s="113"/>
      <c r="FR45" s="114"/>
      <c r="GC45" s="113"/>
      <c r="GE45" s="112"/>
      <c r="GG45" s="113"/>
      <c r="GH45" s="113"/>
      <c r="GI45" s="114"/>
      <c r="GT45" s="113"/>
      <c r="GV45" s="112"/>
      <c r="GX45" s="113"/>
      <c r="GY45" s="113"/>
      <c r="GZ45" s="114"/>
      <c r="HK45" s="113"/>
      <c r="HM45" s="112"/>
      <c r="HO45" s="113"/>
      <c r="HP45" s="113"/>
      <c r="HQ45" s="114"/>
      <c r="IB45" s="113"/>
      <c r="ID45" s="112"/>
      <c r="IF45" s="113"/>
      <c r="IG45" s="113"/>
      <c r="IH45" s="114"/>
      <c r="IS45" s="113"/>
      <c r="IU45" s="112"/>
    </row>
    <row r="46" spans="1:255" ht="15" customHeight="1">
      <c r="A46" s="130"/>
      <c r="B46" s="113" t="s">
        <v>170</v>
      </c>
      <c r="C46" s="113" t="s">
        <v>239</v>
      </c>
      <c r="D46" s="114" t="s">
        <v>282</v>
      </c>
      <c r="E46" s="114">
        <v>1991</v>
      </c>
      <c r="F46" s="158"/>
      <c r="G46" s="158"/>
      <c r="H46" s="158"/>
      <c r="I46" s="158"/>
      <c r="J46" s="158">
        <v>145</v>
      </c>
      <c r="K46" s="158"/>
      <c r="L46" s="158">
        <v>100</v>
      </c>
      <c r="M46" s="158">
        <v>0</v>
      </c>
      <c r="N46" s="158"/>
      <c r="O46" s="158"/>
      <c r="P46" s="158"/>
      <c r="Q46" s="158"/>
      <c r="R46" s="158"/>
      <c r="S46" s="158"/>
      <c r="T46" s="132">
        <f t="shared" si="2"/>
        <v>200</v>
      </c>
      <c r="U46" s="131">
        <f t="shared" si="3"/>
        <v>445</v>
      </c>
      <c r="AF46" s="115"/>
      <c r="AH46" s="111"/>
      <c r="AJ46" s="115"/>
      <c r="AK46" s="115"/>
      <c r="AL46" s="117"/>
      <c r="AW46" s="113"/>
      <c r="AY46" s="112"/>
      <c r="BA46" s="113"/>
      <c r="BB46" s="113"/>
      <c r="BC46" s="114"/>
      <c r="BN46" s="113"/>
      <c r="BP46" s="112"/>
      <c r="BR46" s="113"/>
      <c r="BS46" s="113"/>
      <c r="BT46" s="114"/>
      <c r="CE46" s="113"/>
      <c r="CG46" s="112"/>
      <c r="CI46" s="113"/>
      <c r="CJ46" s="113"/>
      <c r="CK46" s="114"/>
      <c r="CV46" s="113"/>
      <c r="CX46" s="112"/>
      <c r="CZ46" s="113"/>
      <c r="DA46" s="113"/>
      <c r="DB46" s="114"/>
      <c r="DM46" s="113"/>
      <c r="DO46" s="112"/>
      <c r="DQ46" s="113"/>
      <c r="DR46" s="113"/>
      <c r="DS46" s="114"/>
      <c r="ED46" s="113"/>
      <c r="EF46" s="112"/>
      <c r="EH46" s="113"/>
      <c r="EI46" s="113"/>
      <c r="EJ46" s="114"/>
      <c r="EU46" s="113"/>
      <c r="EW46" s="112"/>
      <c r="EY46" s="113"/>
      <c r="EZ46" s="113"/>
      <c r="FA46" s="114"/>
      <c r="FL46" s="113"/>
      <c r="FN46" s="112"/>
      <c r="FP46" s="113"/>
      <c r="FQ46" s="113"/>
      <c r="FR46" s="114"/>
      <c r="GC46" s="113"/>
      <c r="GE46" s="112"/>
      <c r="GG46" s="113"/>
      <c r="GH46" s="113"/>
      <c r="GI46" s="114"/>
      <c r="GT46" s="113"/>
      <c r="GV46" s="112"/>
      <c r="GX46" s="113"/>
      <c r="GY46" s="113"/>
      <c r="GZ46" s="114"/>
      <c r="HK46" s="113"/>
      <c r="HM46" s="112"/>
      <c r="HO46" s="113"/>
      <c r="HP46" s="113"/>
      <c r="HQ46" s="114"/>
      <c r="IB46" s="113"/>
      <c r="ID46" s="112"/>
      <c r="IF46" s="113"/>
      <c r="IG46" s="113"/>
      <c r="IH46" s="114"/>
      <c r="IS46" s="113"/>
      <c r="IU46" s="112"/>
    </row>
    <row r="47" spans="1:21" ht="15" customHeight="1">
      <c r="A47" s="130"/>
      <c r="B47" s="113" t="s">
        <v>177</v>
      </c>
      <c r="C47" s="113" t="s">
        <v>290</v>
      </c>
      <c r="D47" s="114"/>
      <c r="E47" s="114">
        <v>1978</v>
      </c>
      <c r="F47" s="158"/>
      <c r="G47" s="158"/>
      <c r="H47" s="158">
        <v>73</v>
      </c>
      <c r="I47" s="158"/>
      <c r="J47" s="158">
        <v>159</v>
      </c>
      <c r="K47" s="158"/>
      <c r="L47" s="158"/>
      <c r="M47" s="158"/>
      <c r="N47" s="158"/>
      <c r="O47" s="158"/>
      <c r="P47" s="158"/>
      <c r="Q47" s="158"/>
      <c r="R47" s="158"/>
      <c r="S47" s="158"/>
      <c r="T47" s="132">
        <f t="shared" si="2"/>
        <v>200</v>
      </c>
      <c r="U47" s="131">
        <f t="shared" si="3"/>
        <v>432</v>
      </c>
    </row>
    <row r="48" spans="1:255" ht="15" customHeight="1">
      <c r="A48" s="130"/>
      <c r="B48" s="113" t="s">
        <v>284</v>
      </c>
      <c r="C48" s="113" t="s">
        <v>285</v>
      </c>
      <c r="D48" s="114"/>
      <c r="E48" s="114">
        <v>1972</v>
      </c>
      <c r="F48" s="158"/>
      <c r="G48" s="158">
        <v>42</v>
      </c>
      <c r="H48" s="158">
        <v>35</v>
      </c>
      <c r="I48" s="158">
        <v>144</v>
      </c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32">
        <f t="shared" si="2"/>
        <v>180</v>
      </c>
      <c r="U48" s="131">
        <f t="shared" si="3"/>
        <v>401</v>
      </c>
      <c r="AF48" s="115"/>
      <c r="AH48" s="111"/>
      <c r="AJ48" s="115"/>
      <c r="AK48" s="115"/>
      <c r="AL48" s="117"/>
      <c r="AW48" s="113"/>
      <c r="AY48" s="112"/>
      <c r="BA48" s="113"/>
      <c r="BB48" s="113"/>
      <c r="BC48" s="114"/>
      <c r="BN48" s="113"/>
      <c r="BP48" s="112"/>
      <c r="BR48" s="113"/>
      <c r="BS48" s="113"/>
      <c r="BT48" s="114"/>
      <c r="CE48" s="113"/>
      <c r="CG48" s="112"/>
      <c r="CI48" s="113"/>
      <c r="CJ48" s="113"/>
      <c r="CK48" s="114"/>
      <c r="CV48" s="113"/>
      <c r="CX48" s="112"/>
      <c r="CZ48" s="113"/>
      <c r="DA48" s="113"/>
      <c r="DB48" s="114"/>
      <c r="DM48" s="113"/>
      <c r="DO48" s="112"/>
      <c r="DQ48" s="113"/>
      <c r="DR48" s="113"/>
      <c r="DS48" s="114"/>
      <c r="ED48" s="113"/>
      <c r="EF48" s="112"/>
      <c r="EH48" s="113"/>
      <c r="EI48" s="113"/>
      <c r="EJ48" s="114"/>
      <c r="EU48" s="113"/>
      <c r="EW48" s="112"/>
      <c r="EY48" s="113"/>
      <c r="EZ48" s="113"/>
      <c r="FA48" s="114"/>
      <c r="FL48" s="113"/>
      <c r="FN48" s="112"/>
      <c r="FP48" s="113"/>
      <c r="FQ48" s="113"/>
      <c r="FR48" s="114"/>
      <c r="GC48" s="113"/>
      <c r="GE48" s="112"/>
      <c r="GG48" s="113"/>
      <c r="GH48" s="113"/>
      <c r="GI48" s="114"/>
      <c r="GT48" s="113"/>
      <c r="GV48" s="112"/>
      <c r="GX48" s="113"/>
      <c r="GY48" s="113"/>
      <c r="GZ48" s="114"/>
      <c r="HK48" s="113"/>
      <c r="HM48" s="112"/>
      <c r="HO48" s="113"/>
      <c r="HP48" s="113"/>
      <c r="HQ48" s="114"/>
      <c r="IB48" s="113"/>
      <c r="ID48" s="112"/>
      <c r="IF48" s="113"/>
      <c r="IG48" s="113"/>
      <c r="IH48" s="114"/>
      <c r="IS48" s="113"/>
      <c r="IU48" s="112"/>
    </row>
    <row r="49" spans="1:255" ht="15" customHeight="1">
      <c r="A49" s="130"/>
      <c r="B49" s="113" t="s">
        <v>291</v>
      </c>
      <c r="C49" s="113" t="s">
        <v>292</v>
      </c>
      <c r="D49" s="114"/>
      <c r="E49" s="114">
        <v>1977</v>
      </c>
      <c r="F49" s="158"/>
      <c r="G49" s="158"/>
      <c r="H49" s="158">
        <v>40</v>
      </c>
      <c r="I49" s="158"/>
      <c r="J49" s="158">
        <v>139</v>
      </c>
      <c r="K49" s="158"/>
      <c r="L49" s="158"/>
      <c r="M49" s="158"/>
      <c r="N49" s="158"/>
      <c r="O49" s="158"/>
      <c r="P49" s="158"/>
      <c r="Q49" s="158"/>
      <c r="R49" s="158"/>
      <c r="S49" s="158"/>
      <c r="T49" s="132">
        <f t="shared" si="2"/>
        <v>200</v>
      </c>
      <c r="U49" s="131">
        <f t="shared" si="3"/>
        <v>379</v>
      </c>
      <c r="AF49" s="115"/>
      <c r="AH49" s="111"/>
      <c r="AJ49" s="115"/>
      <c r="AK49" s="115"/>
      <c r="AL49" s="117"/>
      <c r="AW49" s="113"/>
      <c r="AY49" s="112"/>
      <c r="BA49" s="113"/>
      <c r="BB49" s="113"/>
      <c r="BC49" s="114"/>
      <c r="BN49" s="113"/>
      <c r="BP49" s="112"/>
      <c r="BR49" s="113"/>
      <c r="BS49" s="113"/>
      <c r="BT49" s="114"/>
      <c r="CE49" s="113"/>
      <c r="CG49" s="112"/>
      <c r="CI49" s="113"/>
      <c r="CJ49" s="113"/>
      <c r="CK49" s="114"/>
      <c r="CV49" s="113"/>
      <c r="CX49" s="112"/>
      <c r="CZ49" s="113"/>
      <c r="DA49" s="113"/>
      <c r="DB49" s="114"/>
      <c r="DM49" s="113"/>
      <c r="DO49" s="112"/>
      <c r="DQ49" s="113"/>
      <c r="DR49" s="113"/>
      <c r="DS49" s="114"/>
      <c r="ED49" s="113"/>
      <c r="EF49" s="112"/>
      <c r="EH49" s="113"/>
      <c r="EI49" s="113"/>
      <c r="EJ49" s="114"/>
      <c r="EU49" s="113"/>
      <c r="EW49" s="112"/>
      <c r="EY49" s="113"/>
      <c r="EZ49" s="113"/>
      <c r="FA49" s="114"/>
      <c r="FL49" s="113"/>
      <c r="FN49" s="112"/>
      <c r="FP49" s="113"/>
      <c r="FQ49" s="113"/>
      <c r="FR49" s="114"/>
      <c r="GC49" s="113"/>
      <c r="GE49" s="112"/>
      <c r="GG49" s="113"/>
      <c r="GH49" s="113"/>
      <c r="GI49" s="114"/>
      <c r="GT49" s="113"/>
      <c r="GV49" s="112"/>
      <c r="GX49" s="113"/>
      <c r="GY49" s="113"/>
      <c r="GZ49" s="114"/>
      <c r="HK49" s="113"/>
      <c r="HM49" s="112"/>
      <c r="HO49" s="113"/>
      <c r="HP49" s="113"/>
      <c r="HQ49" s="114"/>
      <c r="IB49" s="113"/>
      <c r="ID49" s="112"/>
      <c r="IF49" s="113"/>
      <c r="IG49" s="113"/>
      <c r="IH49" s="114"/>
      <c r="IS49" s="113"/>
      <c r="IU49" s="112"/>
    </row>
    <row r="50" spans="1:255" ht="15" customHeight="1">
      <c r="A50" s="130"/>
      <c r="B50" s="113" t="s">
        <v>197</v>
      </c>
      <c r="C50" s="113" t="s">
        <v>198</v>
      </c>
      <c r="D50" s="114"/>
      <c r="E50" s="114">
        <v>1975</v>
      </c>
      <c r="F50" s="158"/>
      <c r="G50" s="158"/>
      <c r="H50" s="158"/>
      <c r="I50" s="158"/>
      <c r="J50" s="158">
        <v>176</v>
      </c>
      <c r="K50" s="158"/>
      <c r="L50" s="158"/>
      <c r="M50" s="158"/>
      <c r="N50" s="158"/>
      <c r="O50" s="158"/>
      <c r="P50" s="158"/>
      <c r="Q50" s="158"/>
      <c r="R50" s="158"/>
      <c r="S50" s="158"/>
      <c r="T50" s="132">
        <f t="shared" si="2"/>
        <v>200</v>
      </c>
      <c r="U50" s="131">
        <f t="shared" si="3"/>
        <v>376</v>
      </c>
      <c r="AF50" s="115"/>
      <c r="AH50" s="111"/>
      <c r="AJ50" s="115"/>
      <c r="AK50" s="115"/>
      <c r="AL50" s="117"/>
      <c r="AW50" s="113"/>
      <c r="AY50" s="112"/>
      <c r="BA50" s="113"/>
      <c r="BB50" s="113"/>
      <c r="BC50" s="114"/>
      <c r="BN50" s="113"/>
      <c r="BP50" s="112"/>
      <c r="BR50" s="113"/>
      <c r="BS50" s="113"/>
      <c r="BT50" s="114"/>
      <c r="CE50" s="113"/>
      <c r="CG50" s="112"/>
      <c r="CI50" s="113"/>
      <c r="CJ50" s="113"/>
      <c r="CK50" s="114"/>
      <c r="CV50" s="113"/>
      <c r="CX50" s="112"/>
      <c r="CZ50" s="113"/>
      <c r="DA50" s="113"/>
      <c r="DB50" s="114"/>
      <c r="DM50" s="113"/>
      <c r="DO50" s="112"/>
      <c r="DQ50" s="113"/>
      <c r="DR50" s="113"/>
      <c r="DS50" s="114"/>
      <c r="ED50" s="113"/>
      <c r="EF50" s="112"/>
      <c r="EH50" s="113"/>
      <c r="EI50" s="113"/>
      <c r="EJ50" s="114"/>
      <c r="EU50" s="113"/>
      <c r="EW50" s="112"/>
      <c r="EY50" s="113"/>
      <c r="EZ50" s="113"/>
      <c r="FA50" s="114"/>
      <c r="FL50" s="113"/>
      <c r="FN50" s="112"/>
      <c r="FP50" s="113"/>
      <c r="FQ50" s="113"/>
      <c r="FR50" s="114"/>
      <c r="GC50" s="113"/>
      <c r="GE50" s="112"/>
      <c r="GG50" s="113"/>
      <c r="GH50" s="113"/>
      <c r="GI50" s="114"/>
      <c r="GT50" s="113"/>
      <c r="GV50" s="112"/>
      <c r="GX50" s="113"/>
      <c r="GY50" s="113"/>
      <c r="GZ50" s="114"/>
      <c r="HK50" s="113"/>
      <c r="HM50" s="112"/>
      <c r="HO50" s="113"/>
      <c r="HP50" s="113"/>
      <c r="HQ50" s="114"/>
      <c r="IB50" s="113"/>
      <c r="ID50" s="112"/>
      <c r="IF50" s="113"/>
      <c r="IG50" s="113"/>
      <c r="IH50" s="114"/>
      <c r="IS50" s="113"/>
      <c r="IU50" s="112"/>
    </row>
    <row r="51" spans="1:21" ht="15" customHeight="1">
      <c r="A51" s="130"/>
      <c r="B51" s="113" t="s">
        <v>194</v>
      </c>
      <c r="C51" s="113" t="s">
        <v>327</v>
      </c>
      <c r="D51" s="114"/>
      <c r="E51" s="114">
        <v>1958</v>
      </c>
      <c r="F51" s="158"/>
      <c r="G51" s="158"/>
      <c r="H51" s="158"/>
      <c r="I51" s="158"/>
      <c r="J51" s="158">
        <v>171</v>
      </c>
      <c r="K51" s="158"/>
      <c r="L51" s="158"/>
      <c r="M51" s="158"/>
      <c r="N51" s="158"/>
      <c r="O51" s="158"/>
      <c r="P51" s="158"/>
      <c r="Q51" s="158"/>
      <c r="R51" s="158"/>
      <c r="S51" s="158"/>
      <c r="T51" s="132">
        <f t="shared" si="2"/>
        <v>200</v>
      </c>
      <c r="U51" s="131">
        <f t="shared" si="3"/>
        <v>371</v>
      </c>
    </row>
    <row r="52" spans="1:21" ht="15" customHeight="1">
      <c r="A52" s="130"/>
      <c r="B52" s="113" t="s">
        <v>133</v>
      </c>
      <c r="C52" s="113" t="s">
        <v>146</v>
      </c>
      <c r="D52" s="114" t="s">
        <v>269</v>
      </c>
      <c r="E52" s="114">
        <v>1994</v>
      </c>
      <c r="F52" s="158"/>
      <c r="G52" s="160"/>
      <c r="H52" s="160"/>
      <c r="I52" s="160"/>
      <c r="J52" s="158">
        <v>169</v>
      </c>
      <c r="K52" s="160"/>
      <c r="L52" s="160"/>
      <c r="M52" s="160"/>
      <c r="N52" s="160"/>
      <c r="O52" s="160"/>
      <c r="P52" s="160"/>
      <c r="Q52" s="160"/>
      <c r="R52" s="160"/>
      <c r="S52" s="160"/>
      <c r="T52" s="132">
        <f t="shared" si="2"/>
        <v>200</v>
      </c>
      <c r="U52" s="131">
        <f t="shared" si="3"/>
        <v>369</v>
      </c>
    </row>
    <row r="53" spans="1:21" ht="15" customHeight="1">
      <c r="A53" s="130"/>
      <c r="B53" s="113" t="s">
        <v>250</v>
      </c>
      <c r="C53" s="113" t="s">
        <v>300</v>
      </c>
      <c r="D53" s="114"/>
      <c r="E53" s="114">
        <v>1974</v>
      </c>
      <c r="F53" s="158"/>
      <c r="G53" s="158"/>
      <c r="H53" s="158"/>
      <c r="I53" s="158"/>
      <c r="J53" s="158">
        <v>166</v>
      </c>
      <c r="K53" s="158"/>
      <c r="L53" s="158"/>
      <c r="M53" s="158"/>
      <c r="N53" s="158"/>
      <c r="O53" s="158"/>
      <c r="P53" s="158"/>
      <c r="Q53" s="158"/>
      <c r="R53" s="158"/>
      <c r="S53" s="158"/>
      <c r="T53" s="132">
        <f t="shared" si="2"/>
        <v>200</v>
      </c>
      <c r="U53" s="131">
        <f t="shared" si="3"/>
        <v>366</v>
      </c>
    </row>
    <row r="54" spans="1:21" ht="15" customHeight="1">
      <c r="A54" s="130"/>
      <c r="B54" s="113" t="s">
        <v>118</v>
      </c>
      <c r="C54" s="113" t="s">
        <v>134</v>
      </c>
      <c r="D54" s="114"/>
      <c r="E54" s="114">
        <v>1967</v>
      </c>
      <c r="F54" s="158"/>
      <c r="G54" s="158"/>
      <c r="H54" s="158"/>
      <c r="I54" s="158"/>
      <c r="J54" s="158">
        <v>165</v>
      </c>
      <c r="K54" s="158"/>
      <c r="L54" s="158"/>
      <c r="M54" s="158"/>
      <c r="N54" s="158"/>
      <c r="O54" s="158"/>
      <c r="P54" s="158"/>
      <c r="Q54" s="158"/>
      <c r="R54" s="158"/>
      <c r="S54" s="158"/>
      <c r="T54" s="132">
        <f t="shared" si="2"/>
        <v>200</v>
      </c>
      <c r="U54" s="131">
        <f t="shared" si="3"/>
        <v>365</v>
      </c>
    </row>
    <row r="55" spans="1:21" ht="15" customHeight="1">
      <c r="A55" s="130"/>
      <c r="B55" s="113" t="s">
        <v>311</v>
      </c>
      <c r="C55" s="113" t="s">
        <v>93</v>
      </c>
      <c r="D55" s="114"/>
      <c r="E55" s="114">
        <v>1958</v>
      </c>
      <c r="F55" s="158"/>
      <c r="G55" s="158"/>
      <c r="H55" s="158"/>
      <c r="I55" s="158"/>
      <c r="J55" s="158">
        <v>165</v>
      </c>
      <c r="K55" s="158"/>
      <c r="L55" s="158"/>
      <c r="M55" s="158"/>
      <c r="N55" s="158"/>
      <c r="O55" s="158"/>
      <c r="P55" s="158"/>
      <c r="Q55" s="158"/>
      <c r="R55" s="158"/>
      <c r="S55" s="158"/>
      <c r="T55" s="132">
        <f t="shared" si="2"/>
        <v>200</v>
      </c>
      <c r="U55" s="131">
        <f t="shared" si="3"/>
        <v>365</v>
      </c>
    </row>
    <row r="56" spans="1:255" ht="15" customHeight="1">
      <c r="A56" s="130"/>
      <c r="B56" s="113" t="s">
        <v>312</v>
      </c>
      <c r="C56" s="113" t="s">
        <v>143</v>
      </c>
      <c r="D56" s="114"/>
      <c r="E56" s="114">
        <v>1962</v>
      </c>
      <c r="F56" s="158"/>
      <c r="G56" s="158"/>
      <c r="H56" s="158"/>
      <c r="I56" s="158"/>
      <c r="J56" s="158">
        <v>164</v>
      </c>
      <c r="K56" s="158"/>
      <c r="L56" s="158"/>
      <c r="M56" s="158"/>
      <c r="N56" s="158"/>
      <c r="O56" s="158"/>
      <c r="P56" s="158"/>
      <c r="Q56" s="158"/>
      <c r="R56" s="158"/>
      <c r="S56" s="158"/>
      <c r="T56" s="132">
        <f t="shared" si="2"/>
        <v>200</v>
      </c>
      <c r="U56" s="131">
        <f t="shared" si="3"/>
        <v>364</v>
      </c>
      <c r="AF56" s="115"/>
      <c r="AH56" s="111"/>
      <c r="AJ56" s="115"/>
      <c r="AK56" s="115"/>
      <c r="AL56" s="117"/>
      <c r="AW56" s="113"/>
      <c r="AY56" s="112"/>
      <c r="BA56" s="113"/>
      <c r="BB56" s="113"/>
      <c r="BC56" s="114"/>
      <c r="BN56" s="113"/>
      <c r="BP56" s="112"/>
      <c r="BR56" s="113"/>
      <c r="BS56" s="113"/>
      <c r="BT56" s="114"/>
      <c r="CE56" s="113"/>
      <c r="CG56" s="112"/>
      <c r="CI56" s="113"/>
      <c r="CJ56" s="113"/>
      <c r="CK56" s="114"/>
      <c r="CV56" s="113"/>
      <c r="CX56" s="112"/>
      <c r="CZ56" s="113"/>
      <c r="DA56" s="113"/>
      <c r="DB56" s="114"/>
      <c r="DM56" s="113"/>
      <c r="DO56" s="112"/>
      <c r="DQ56" s="113"/>
      <c r="DR56" s="113"/>
      <c r="DS56" s="114"/>
      <c r="ED56" s="113"/>
      <c r="EF56" s="112"/>
      <c r="EH56" s="113"/>
      <c r="EI56" s="113"/>
      <c r="EJ56" s="114"/>
      <c r="EU56" s="113"/>
      <c r="EW56" s="112"/>
      <c r="EY56" s="113"/>
      <c r="EZ56" s="113"/>
      <c r="FA56" s="114"/>
      <c r="FL56" s="113"/>
      <c r="FN56" s="112"/>
      <c r="FP56" s="113"/>
      <c r="FQ56" s="113"/>
      <c r="FR56" s="114"/>
      <c r="GC56" s="113"/>
      <c r="GE56" s="112"/>
      <c r="GG56" s="113"/>
      <c r="GH56" s="113"/>
      <c r="GI56" s="114"/>
      <c r="GT56" s="113"/>
      <c r="GV56" s="112"/>
      <c r="GX56" s="113"/>
      <c r="GY56" s="113"/>
      <c r="GZ56" s="114"/>
      <c r="HK56" s="113"/>
      <c r="HM56" s="112"/>
      <c r="HO56" s="113"/>
      <c r="HP56" s="113"/>
      <c r="HQ56" s="114"/>
      <c r="IB56" s="113"/>
      <c r="ID56" s="112"/>
      <c r="IF56" s="113"/>
      <c r="IG56" s="113"/>
      <c r="IH56" s="114"/>
      <c r="IS56" s="113"/>
      <c r="IU56" s="112"/>
    </row>
    <row r="57" spans="1:21" ht="15" customHeight="1">
      <c r="A57" s="130"/>
      <c r="B57" s="113" t="s">
        <v>317</v>
      </c>
      <c r="C57" s="113" t="s">
        <v>318</v>
      </c>
      <c r="D57" s="114"/>
      <c r="E57" s="114">
        <v>1952</v>
      </c>
      <c r="F57" s="158"/>
      <c r="G57" s="158"/>
      <c r="H57" s="158"/>
      <c r="I57" s="158"/>
      <c r="J57" s="158">
        <v>164</v>
      </c>
      <c r="K57" s="158"/>
      <c r="L57" s="158"/>
      <c r="M57" s="158"/>
      <c r="N57" s="158"/>
      <c r="O57" s="158"/>
      <c r="P57" s="158"/>
      <c r="Q57" s="158"/>
      <c r="R57" s="158"/>
      <c r="S57" s="158"/>
      <c r="T57" s="132">
        <f t="shared" si="2"/>
        <v>200</v>
      </c>
      <c r="U57" s="131">
        <f t="shared" si="3"/>
        <v>364</v>
      </c>
    </row>
    <row r="58" spans="1:255" ht="15" customHeight="1">
      <c r="A58" s="130"/>
      <c r="B58" s="113" t="s">
        <v>133</v>
      </c>
      <c r="C58" s="113" t="s">
        <v>241</v>
      </c>
      <c r="D58" s="114"/>
      <c r="E58" s="114">
        <v>1964</v>
      </c>
      <c r="F58" s="158"/>
      <c r="G58" s="158"/>
      <c r="H58" s="158"/>
      <c r="I58" s="158"/>
      <c r="J58" s="158">
        <v>163</v>
      </c>
      <c r="K58" s="158"/>
      <c r="L58" s="158"/>
      <c r="M58" s="158"/>
      <c r="N58" s="158"/>
      <c r="O58" s="158"/>
      <c r="P58" s="158"/>
      <c r="Q58" s="158"/>
      <c r="R58" s="158"/>
      <c r="S58" s="158"/>
      <c r="T58" s="132">
        <f t="shared" si="2"/>
        <v>200</v>
      </c>
      <c r="U58" s="131">
        <f t="shared" si="3"/>
        <v>363</v>
      </c>
      <c r="AF58" s="115"/>
      <c r="AH58" s="111"/>
      <c r="AJ58" s="115"/>
      <c r="AK58" s="115"/>
      <c r="AL58" s="117"/>
      <c r="AW58" s="113"/>
      <c r="AY58" s="112"/>
      <c r="BA58" s="113"/>
      <c r="BB58" s="113"/>
      <c r="BC58" s="114"/>
      <c r="BN58" s="113"/>
      <c r="BP58" s="112"/>
      <c r="BR58" s="113"/>
      <c r="BS58" s="113"/>
      <c r="BT58" s="114"/>
      <c r="CE58" s="113"/>
      <c r="CG58" s="112"/>
      <c r="CI58" s="113"/>
      <c r="CJ58" s="113"/>
      <c r="CK58" s="114"/>
      <c r="CV58" s="113"/>
      <c r="CX58" s="112"/>
      <c r="CZ58" s="113"/>
      <c r="DA58" s="113"/>
      <c r="DB58" s="114"/>
      <c r="DM58" s="113"/>
      <c r="DO58" s="112"/>
      <c r="DQ58" s="113"/>
      <c r="DR58" s="113"/>
      <c r="DS58" s="114"/>
      <c r="ED58" s="113"/>
      <c r="EF58" s="112"/>
      <c r="EH58" s="113"/>
      <c r="EI58" s="113"/>
      <c r="EJ58" s="114"/>
      <c r="EU58" s="113"/>
      <c r="EW58" s="112"/>
      <c r="EY58" s="113"/>
      <c r="EZ58" s="113"/>
      <c r="FA58" s="114"/>
      <c r="FL58" s="113"/>
      <c r="FN58" s="112"/>
      <c r="FP58" s="113"/>
      <c r="FQ58" s="113"/>
      <c r="FR58" s="114"/>
      <c r="GC58" s="113"/>
      <c r="GE58" s="112"/>
      <c r="GG58" s="113"/>
      <c r="GH58" s="113"/>
      <c r="GI58" s="114"/>
      <c r="GT58" s="113"/>
      <c r="GV58" s="112"/>
      <c r="GX58" s="113"/>
      <c r="GY58" s="113"/>
      <c r="GZ58" s="114"/>
      <c r="HK58" s="113"/>
      <c r="HM58" s="112"/>
      <c r="HO58" s="113"/>
      <c r="HP58" s="113"/>
      <c r="HQ58" s="114"/>
      <c r="IB58" s="113"/>
      <c r="ID58" s="112"/>
      <c r="IF58" s="113"/>
      <c r="IG58" s="113"/>
      <c r="IH58" s="114"/>
      <c r="IS58" s="113"/>
      <c r="IU58" s="112"/>
    </row>
    <row r="59" spans="1:38" s="113" customFormat="1" ht="15" customHeight="1">
      <c r="A59" s="130"/>
      <c r="B59" s="113" t="s">
        <v>306</v>
      </c>
      <c r="C59" s="113" t="s">
        <v>307</v>
      </c>
      <c r="D59" s="114"/>
      <c r="E59" s="114">
        <v>1972</v>
      </c>
      <c r="F59" s="158"/>
      <c r="G59" s="158"/>
      <c r="H59" s="158"/>
      <c r="I59" s="158"/>
      <c r="J59" s="158">
        <v>162</v>
      </c>
      <c r="K59" s="158"/>
      <c r="L59" s="158"/>
      <c r="M59" s="158"/>
      <c r="N59" s="158"/>
      <c r="O59" s="158"/>
      <c r="P59" s="158"/>
      <c r="Q59" s="158"/>
      <c r="R59" s="158"/>
      <c r="S59" s="158"/>
      <c r="T59" s="132">
        <f t="shared" si="2"/>
        <v>200</v>
      </c>
      <c r="U59" s="131">
        <f t="shared" si="3"/>
        <v>362</v>
      </c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</row>
    <row r="60" spans="1:21" ht="15" customHeight="1">
      <c r="A60" s="130"/>
      <c r="B60" s="113" t="s">
        <v>176</v>
      </c>
      <c r="C60" s="113" t="s">
        <v>227</v>
      </c>
      <c r="D60" s="114"/>
      <c r="E60" s="114">
        <v>1989</v>
      </c>
      <c r="F60" s="158"/>
      <c r="G60" s="158"/>
      <c r="H60" s="158"/>
      <c r="I60" s="158"/>
      <c r="J60" s="158">
        <v>160</v>
      </c>
      <c r="K60" s="158"/>
      <c r="L60" s="158"/>
      <c r="M60" s="158"/>
      <c r="N60" s="158"/>
      <c r="O60" s="158"/>
      <c r="P60" s="158"/>
      <c r="Q60" s="158"/>
      <c r="R60" s="158"/>
      <c r="S60" s="158"/>
      <c r="T60" s="132">
        <f t="shared" si="2"/>
        <v>200</v>
      </c>
      <c r="U60" s="131">
        <f t="shared" si="3"/>
        <v>360</v>
      </c>
    </row>
    <row r="61" spans="1:21" ht="15" customHeight="1">
      <c r="A61" s="130"/>
      <c r="B61" s="113" t="s">
        <v>137</v>
      </c>
      <c r="C61" s="113" t="s">
        <v>143</v>
      </c>
      <c r="D61" s="114"/>
      <c r="E61" s="114">
        <v>1941</v>
      </c>
      <c r="F61" s="158"/>
      <c r="G61" s="158"/>
      <c r="H61" s="158"/>
      <c r="I61" s="158"/>
      <c r="J61" s="158">
        <v>160</v>
      </c>
      <c r="K61" s="158"/>
      <c r="L61" s="158"/>
      <c r="M61" s="158"/>
      <c r="N61" s="158"/>
      <c r="O61" s="158"/>
      <c r="P61" s="158"/>
      <c r="Q61" s="158"/>
      <c r="R61" s="158"/>
      <c r="S61" s="158"/>
      <c r="T61" s="132">
        <f t="shared" si="2"/>
        <v>200</v>
      </c>
      <c r="U61" s="131">
        <f t="shared" si="3"/>
        <v>360</v>
      </c>
    </row>
    <row r="62" spans="1:21" ht="15" customHeight="1">
      <c r="A62" s="130"/>
      <c r="B62" s="113" t="s">
        <v>100</v>
      </c>
      <c r="C62" s="113" t="s">
        <v>240</v>
      </c>
      <c r="D62" s="114"/>
      <c r="E62" s="114">
        <v>1950</v>
      </c>
      <c r="F62" s="158"/>
      <c r="G62" s="158"/>
      <c r="H62" s="158"/>
      <c r="I62" s="158"/>
      <c r="J62" s="158">
        <v>160</v>
      </c>
      <c r="K62" s="158"/>
      <c r="L62" s="158"/>
      <c r="M62" s="158"/>
      <c r="N62" s="158"/>
      <c r="O62" s="158"/>
      <c r="P62" s="158"/>
      <c r="Q62" s="158"/>
      <c r="R62" s="158"/>
      <c r="S62" s="158"/>
      <c r="T62" s="132">
        <f t="shared" si="2"/>
        <v>200</v>
      </c>
      <c r="U62" s="131">
        <f t="shared" si="3"/>
        <v>360</v>
      </c>
    </row>
    <row r="63" spans="1:21" ht="15" customHeight="1">
      <c r="A63" s="130"/>
      <c r="B63" s="113" t="s">
        <v>329</v>
      </c>
      <c r="C63" s="113" t="s">
        <v>300</v>
      </c>
      <c r="D63" s="114"/>
      <c r="E63" s="114">
        <v>1984</v>
      </c>
      <c r="F63" s="158"/>
      <c r="G63" s="158"/>
      <c r="H63" s="158"/>
      <c r="I63" s="158"/>
      <c r="J63" s="158">
        <v>159</v>
      </c>
      <c r="K63" s="158"/>
      <c r="L63" s="158"/>
      <c r="M63" s="158"/>
      <c r="N63" s="158"/>
      <c r="O63" s="158"/>
      <c r="P63" s="158"/>
      <c r="Q63" s="158"/>
      <c r="R63" s="158"/>
      <c r="S63" s="158"/>
      <c r="T63" s="132">
        <f t="shared" si="2"/>
        <v>200</v>
      </c>
      <c r="U63" s="131">
        <f t="shared" si="3"/>
        <v>359</v>
      </c>
    </row>
    <row r="64" spans="1:21" ht="15" customHeight="1">
      <c r="A64" s="130"/>
      <c r="B64" s="113" t="s">
        <v>341</v>
      </c>
      <c r="C64" s="113" t="s">
        <v>342</v>
      </c>
      <c r="D64" s="114"/>
      <c r="E64" s="114">
        <v>1958</v>
      </c>
      <c r="F64" s="158"/>
      <c r="G64" s="158"/>
      <c r="H64" s="158"/>
      <c r="I64" s="158"/>
      <c r="J64" s="158">
        <v>159</v>
      </c>
      <c r="K64" s="158"/>
      <c r="L64" s="158"/>
      <c r="M64" s="158"/>
      <c r="N64" s="158"/>
      <c r="O64" s="158"/>
      <c r="P64" s="158"/>
      <c r="Q64" s="158"/>
      <c r="R64" s="158"/>
      <c r="S64" s="158"/>
      <c r="T64" s="132">
        <f t="shared" si="2"/>
        <v>200</v>
      </c>
      <c r="U64" s="131">
        <f t="shared" si="3"/>
        <v>359</v>
      </c>
    </row>
    <row r="65" spans="1:21" ht="15" customHeight="1">
      <c r="A65" s="130"/>
      <c r="B65" s="113" t="s">
        <v>329</v>
      </c>
      <c r="C65" s="113" t="s">
        <v>134</v>
      </c>
      <c r="D65" s="114"/>
      <c r="E65" s="114">
        <v>1986</v>
      </c>
      <c r="F65" s="158"/>
      <c r="G65" s="158"/>
      <c r="H65" s="158"/>
      <c r="I65" s="158">
        <v>178</v>
      </c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32">
        <f t="shared" si="2"/>
        <v>180</v>
      </c>
      <c r="U65" s="131">
        <f t="shared" si="3"/>
        <v>358</v>
      </c>
    </row>
    <row r="66" spans="1:21" ht="15" customHeight="1">
      <c r="A66" s="130"/>
      <c r="B66" s="113" t="s">
        <v>301</v>
      </c>
      <c r="C66" s="113" t="s">
        <v>302</v>
      </c>
      <c r="D66" s="114"/>
      <c r="E66" s="114">
        <v>1960</v>
      </c>
      <c r="F66" s="158"/>
      <c r="G66" s="158"/>
      <c r="H66" s="158"/>
      <c r="I66" s="158"/>
      <c r="J66" s="158">
        <v>157</v>
      </c>
      <c r="K66" s="158"/>
      <c r="L66" s="158"/>
      <c r="M66" s="158"/>
      <c r="N66" s="158"/>
      <c r="O66" s="158"/>
      <c r="P66" s="158"/>
      <c r="Q66" s="158"/>
      <c r="R66" s="158"/>
      <c r="S66" s="158"/>
      <c r="T66" s="132">
        <f t="shared" si="2"/>
        <v>200</v>
      </c>
      <c r="U66" s="131">
        <f t="shared" si="3"/>
        <v>357</v>
      </c>
    </row>
    <row r="67" spans="1:21" ht="15" customHeight="1">
      <c r="A67" s="130"/>
      <c r="B67" s="113" t="s">
        <v>301</v>
      </c>
      <c r="C67" s="113" t="s">
        <v>99</v>
      </c>
      <c r="D67" s="114"/>
      <c r="E67" s="114">
        <v>1964</v>
      </c>
      <c r="F67" s="158"/>
      <c r="G67" s="158"/>
      <c r="H67" s="158"/>
      <c r="I67" s="158"/>
      <c r="J67" s="158">
        <v>156</v>
      </c>
      <c r="K67" s="158"/>
      <c r="L67" s="158"/>
      <c r="M67" s="158"/>
      <c r="N67" s="158"/>
      <c r="O67" s="158"/>
      <c r="P67" s="158"/>
      <c r="Q67" s="158"/>
      <c r="R67" s="158"/>
      <c r="S67" s="158"/>
      <c r="T67" s="132">
        <f t="shared" si="2"/>
        <v>200</v>
      </c>
      <c r="U67" s="131">
        <f t="shared" si="3"/>
        <v>356</v>
      </c>
    </row>
    <row r="68" spans="1:21" ht="15" customHeight="1">
      <c r="A68" s="130"/>
      <c r="B68" s="113" t="s">
        <v>319</v>
      </c>
      <c r="C68" s="113" t="s">
        <v>320</v>
      </c>
      <c r="D68" s="114"/>
      <c r="E68" s="114">
        <v>1981</v>
      </c>
      <c r="F68" s="158"/>
      <c r="G68" s="158"/>
      <c r="H68" s="158"/>
      <c r="I68" s="158">
        <v>176</v>
      </c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32">
        <f t="shared" si="2"/>
        <v>180</v>
      </c>
      <c r="U68" s="131">
        <f t="shared" si="3"/>
        <v>356</v>
      </c>
    </row>
    <row r="69" spans="1:21" ht="15" customHeight="1">
      <c r="A69" s="130"/>
      <c r="B69" s="113" t="s">
        <v>331</v>
      </c>
      <c r="C69" s="113" t="s">
        <v>332</v>
      </c>
      <c r="D69" s="114"/>
      <c r="E69" s="114">
        <v>1978</v>
      </c>
      <c r="F69" s="158"/>
      <c r="G69" s="158"/>
      <c r="H69" s="158"/>
      <c r="I69" s="158"/>
      <c r="J69" s="158">
        <v>155</v>
      </c>
      <c r="K69" s="158"/>
      <c r="L69" s="158"/>
      <c r="M69" s="158"/>
      <c r="N69" s="158"/>
      <c r="O69" s="158"/>
      <c r="P69" s="158"/>
      <c r="Q69" s="158"/>
      <c r="R69" s="158"/>
      <c r="S69" s="158"/>
      <c r="T69" s="132">
        <f t="shared" si="2"/>
        <v>200</v>
      </c>
      <c r="U69" s="131">
        <f t="shared" si="3"/>
        <v>355</v>
      </c>
    </row>
    <row r="70" spans="1:21" ht="15" customHeight="1">
      <c r="A70" s="130"/>
      <c r="B70" s="113" t="s">
        <v>339</v>
      </c>
      <c r="C70" s="113" t="s">
        <v>340</v>
      </c>
      <c r="D70" s="114"/>
      <c r="E70" s="114">
        <v>1969</v>
      </c>
      <c r="F70" s="158"/>
      <c r="G70" s="158"/>
      <c r="H70" s="158"/>
      <c r="I70" s="158"/>
      <c r="J70" s="158">
        <v>155</v>
      </c>
      <c r="K70" s="158"/>
      <c r="L70" s="158"/>
      <c r="M70" s="158"/>
      <c r="N70" s="158"/>
      <c r="O70" s="158"/>
      <c r="P70" s="158"/>
      <c r="Q70" s="158"/>
      <c r="R70" s="158"/>
      <c r="S70" s="158"/>
      <c r="T70" s="132">
        <f t="shared" si="2"/>
        <v>200</v>
      </c>
      <c r="U70" s="131">
        <f t="shared" si="3"/>
        <v>355</v>
      </c>
    </row>
    <row r="71" spans="1:21" ht="15" customHeight="1">
      <c r="A71" s="130"/>
      <c r="B71" s="113" t="s">
        <v>321</v>
      </c>
      <c r="C71" s="113" t="s">
        <v>322</v>
      </c>
      <c r="D71" s="114"/>
      <c r="E71" s="114">
        <v>1937</v>
      </c>
      <c r="F71" s="158"/>
      <c r="G71" s="158"/>
      <c r="H71" s="158"/>
      <c r="I71" s="158"/>
      <c r="J71" s="158">
        <v>154</v>
      </c>
      <c r="K71" s="158"/>
      <c r="L71" s="158"/>
      <c r="M71" s="158"/>
      <c r="N71" s="158"/>
      <c r="O71" s="158"/>
      <c r="P71" s="158"/>
      <c r="Q71" s="158"/>
      <c r="R71" s="158"/>
      <c r="S71" s="158"/>
      <c r="T71" s="132">
        <f aca="true" t="shared" si="4" ref="T71:T102">MAX($F$5-F71,$G$5-G71,$H$5-H71,$I$5-I71,$J$5-J71,$K$5-K71,$L$5-L71,$M$5-M71,$N$5-N71,$O$5-O71,$P$5-P71,$Q$5-Q71,$R$5-R71,$S$5-S71)</f>
        <v>200</v>
      </c>
      <c r="U71" s="131">
        <f aca="true" t="shared" si="5" ref="U71:U102">SUM(F71:T71)</f>
        <v>354</v>
      </c>
    </row>
    <row r="72" spans="1:21" ht="15" customHeight="1">
      <c r="A72" s="130"/>
      <c r="B72" s="113" t="s">
        <v>328</v>
      </c>
      <c r="C72" s="113" t="s">
        <v>134</v>
      </c>
      <c r="D72" s="114"/>
      <c r="E72" s="114">
        <v>1991</v>
      </c>
      <c r="F72" s="158"/>
      <c r="G72" s="158"/>
      <c r="H72" s="158"/>
      <c r="I72" s="158">
        <v>173</v>
      </c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32">
        <f t="shared" si="4"/>
        <v>180</v>
      </c>
      <c r="U72" s="131">
        <f t="shared" si="5"/>
        <v>353</v>
      </c>
    </row>
    <row r="73" spans="1:21" ht="15" customHeight="1">
      <c r="A73" s="130"/>
      <c r="B73" s="113" t="s">
        <v>197</v>
      </c>
      <c r="C73" s="113" t="s">
        <v>300</v>
      </c>
      <c r="D73" s="114"/>
      <c r="E73" s="114">
        <v>1967</v>
      </c>
      <c r="F73" s="158"/>
      <c r="G73" s="158"/>
      <c r="H73" s="158"/>
      <c r="I73" s="158"/>
      <c r="J73" s="158">
        <v>153</v>
      </c>
      <c r="K73" s="158"/>
      <c r="L73" s="158"/>
      <c r="M73" s="158"/>
      <c r="N73" s="158"/>
      <c r="O73" s="158"/>
      <c r="P73" s="158"/>
      <c r="Q73" s="158"/>
      <c r="R73" s="158"/>
      <c r="S73" s="158"/>
      <c r="T73" s="132">
        <f t="shared" si="4"/>
        <v>200</v>
      </c>
      <c r="U73" s="131">
        <f t="shared" si="5"/>
        <v>353</v>
      </c>
    </row>
    <row r="74" spans="1:21" ht="15" customHeight="1">
      <c r="A74" s="130"/>
      <c r="B74" s="113" t="s">
        <v>303</v>
      </c>
      <c r="C74" s="113" t="s">
        <v>304</v>
      </c>
      <c r="D74" s="114"/>
      <c r="E74" s="114">
        <v>1990</v>
      </c>
      <c r="F74" s="158"/>
      <c r="G74" s="158"/>
      <c r="H74" s="158"/>
      <c r="I74" s="158">
        <v>172</v>
      </c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32">
        <f t="shared" si="4"/>
        <v>180</v>
      </c>
      <c r="U74" s="131">
        <f t="shared" si="5"/>
        <v>352</v>
      </c>
    </row>
    <row r="75" spans="1:21" ht="15" customHeight="1">
      <c r="A75" s="130"/>
      <c r="B75" s="113" t="s">
        <v>207</v>
      </c>
      <c r="C75" s="113" t="s">
        <v>122</v>
      </c>
      <c r="D75" s="114"/>
      <c r="E75" s="114">
        <v>1970</v>
      </c>
      <c r="F75" s="158"/>
      <c r="G75" s="158"/>
      <c r="H75" s="158"/>
      <c r="I75" s="158"/>
      <c r="J75" s="158">
        <v>150</v>
      </c>
      <c r="K75" s="158"/>
      <c r="L75" s="158"/>
      <c r="M75" s="158"/>
      <c r="N75" s="158"/>
      <c r="O75" s="158"/>
      <c r="P75" s="158"/>
      <c r="Q75" s="158"/>
      <c r="R75" s="158"/>
      <c r="S75" s="158"/>
      <c r="T75" s="132">
        <f t="shared" si="4"/>
        <v>200</v>
      </c>
      <c r="U75" s="131">
        <f t="shared" si="5"/>
        <v>350</v>
      </c>
    </row>
    <row r="76" spans="1:21" ht="15" customHeight="1">
      <c r="A76" s="130"/>
      <c r="B76" s="113" t="s">
        <v>315</v>
      </c>
      <c r="C76" s="113" t="s">
        <v>316</v>
      </c>
      <c r="D76" s="114"/>
      <c r="E76" s="114">
        <v>1988</v>
      </c>
      <c r="F76" s="158"/>
      <c r="G76" s="158"/>
      <c r="H76" s="158"/>
      <c r="I76" s="158">
        <v>170</v>
      </c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32">
        <f t="shared" si="4"/>
        <v>180</v>
      </c>
      <c r="U76" s="131">
        <f t="shared" si="5"/>
        <v>350</v>
      </c>
    </row>
    <row r="77" spans="1:21" ht="15" customHeight="1">
      <c r="A77" s="130"/>
      <c r="B77" s="113" t="s">
        <v>330</v>
      </c>
      <c r="C77" s="113" t="s">
        <v>300</v>
      </c>
      <c r="D77" s="114"/>
      <c r="E77" s="114">
        <v>1966</v>
      </c>
      <c r="F77" s="158"/>
      <c r="G77" s="158"/>
      <c r="H77" s="158"/>
      <c r="I77" s="158"/>
      <c r="J77" s="158">
        <v>150</v>
      </c>
      <c r="K77" s="158"/>
      <c r="L77" s="158"/>
      <c r="M77" s="158"/>
      <c r="N77" s="158"/>
      <c r="O77" s="158"/>
      <c r="P77" s="158"/>
      <c r="Q77" s="158"/>
      <c r="R77" s="158"/>
      <c r="S77" s="158"/>
      <c r="T77" s="132">
        <f t="shared" si="4"/>
        <v>200</v>
      </c>
      <c r="U77" s="131">
        <f t="shared" si="5"/>
        <v>350</v>
      </c>
    </row>
    <row r="78" spans="1:21" ht="15" customHeight="1">
      <c r="A78" s="130"/>
      <c r="B78" s="113" t="s">
        <v>179</v>
      </c>
      <c r="C78" s="113" t="s">
        <v>99</v>
      </c>
      <c r="D78" s="114" t="s">
        <v>269</v>
      </c>
      <c r="E78" s="114">
        <v>1994</v>
      </c>
      <c r="F78" s="158"/>
      <c r="G78" s="158"/>
      <c r="H78" s="158"/>
      <c r="I78" s="158"/>
      <c r="J78" s="158">
        <v>149</v>
      </c>
      <c r="K78" s="158"/>
      <c r="L78" s="158"/>
      <c r="M78" s="158"/>
      <c r="N78" s="158"/>
      <c r="O78" s="158"/>
      <c r="P78" s="158"/>
      <c r="Q78" s="158"/>
      <c r="R78" s="158"/>
      <c r="S78" s="158"/>
      <c r="T78" s="132">
        <f t="shared" si="4"/>
        <v>200</v>
      </c>
      <c r="U78" s="131">
        <f t="shared" si="5"/>
        <v>349</v>
      </c>
    </row>
    <row r="79" spans="1:21" ht="15" customHeight="1">
      <c r="A79" s="130"/>
      <c r="B79" s="113" t="s">
        <v>100</v>
      </c>
      <c r="C79" s="113" t="s">
        <v>260</v>
      </c>
      <c r="D79" s="114"/>
      <c r="E79" s="114">
        <v>1979</v>
      </c>
      <c r="F79" s="158"/>
      <c r="G79" s="158"/>
      <c r="H79" s="158"/>
      <c r="I79" s="158"/>
      <c r="J79" s="158">
        <v>148</v>
      </c>
      <c r="K79" s="158"/>
      <c r="L79" s="158"/>
      <c r="M79" s="158"/>
      <c r="N79" s="158"/>
      <c r="O79" s="158"/>
      <c r="P79" s="158"/>
      <c r="Q79" s="158"/>
      <c r="R79" s="158"/>
      <c r="S79" s="158"/>
      <c r="T79" s="132">
        <f t="shared" si="4"/>
        <v>200</v>
      </c>
      <c r="U79" s="131">
        <f t="shared" si="5"/>
        <v>348</v>
      </c>
    </row>
    <row r="80" spans="1:21" ht="15" customHeight="1">
      <c r="A80" s="130"/>
      <c r="B80" s="113" t="s">
        <v>294</v>
      </c>
      <c r="C80" s="113" t="s">
        <v>295</v>
      </c>
      <c r="D80" s="114" t="s">
        <v>269</v>
      </c>
      <c r="E80" s="114">
        <v>1992</v>
      </c>
      <c r="F80" s="158"/>
      <c r="G80" s="158"/>
      <c r="H80" s="158"/>
      <c r="I80" s="158"/>
      <c r="J80" s="158">
        <v>144</v>
      </c>
      <c r="K80" s="158"/>
      <c r="L80" s="158"/>
      <c r="M80" s="158"/>
      <c r="N80" s="158"/>
      <c r="O80" s="158"/>
      <c r="P80" s="158"/>
      <c r="Q80" s="158"/>
      <c r="R80" s="158"/>
      <c r="S80" s="158"/>
      <c r="T80" s="132">
        <f t="shared" si="4"/>
        <v>200</v>
      </c>
      <c r="U80" s="131">
        <f t="shared" si="5"/>
        <v>344</v>
      </c>
    </row>
    <row r="81" spans="1:255" ht="15" customHeight="1">
      <c r="A81" s="130"/>
      <c r="B81" s="113" t="s">
        <v>313</v>
      </c>
      <c r="C81" s="113" t="s">
        <v>138</v>
      </c>
      <c r="D81" s="114"/>
      <c r="E81" s="114">
        <v>1964</v>
      </c>
      <c r="F81" s="158"/>
      <c r="G81" s="158"/>
      <c r="H81" s="158"/>
      <c r="I81" s="158"/>
      <c r="J81" s="158">
        <v>144</v>
      </c>
      <c r="K81" s="158"/>
      <c r="L81" s="158"/>
      <c r="M81" s="158"/>
      <c r="N81" s="158"/>
      <c r="O81" s="158"/>
      <c r="P81" s="158"/>
      <c r="Q81" s="158"/>
      <c r="R81" s="158"/>
      <c r="S81" s="158"/>
      <c r="T81" s="132">
        <f t="shared" si="4"/>
        <v>200</v>
      </c>
      <c r="U81" s="131">
        <f t="shared" si="5"/>
        <v>344</v>
      </c>
      <c r="AF81" s="115"/>
      <c r="AH81" s="111"/>
      <c r="AJ81" s="115"/>
      <c r="AK81" s="115"/>
      <c r="AL81" s="117"/>
      <c r="AW81" s="113"/>
      <c r="AY81" s="112"/>
      <c r="BA81" s="113"/>
      <c r="BB81" s="113"/>
      <c r="BC81" s="114"/>
      <c r="BN81" s="113"/>
      <c r="BP81" s="112"/>
      <c r="BR81" s="113"/>
      <c r="BS81" s="113"/>
      <c r="BT81" s="114"/>
      <c r="CE81" s="113"/>
      <c r="CG81" s="112"/>
      <c r="CI81" s="113"/>
      <c r="CJ81" s="113"/>
      <c r="CK81" s="114"/>
      <c r="CV81" s="113"/>
      <c r="CX81" s="112"/>
      <c r="CZ81" s="113"/>
      <c r="DA81" s="113"/>
      <c r="DB81" s="114"/>
      <c r="DM81" s="113"/>
      <c r="DO81" s="112"/>
      <c r="DQ81" s="113"/>
      <c r="DR81" s="113"/>
      <c r="DS81" s="114"/>
      <c r="ED81" s="113"/>
      <c r="EF81" s="112"/>
      <c r="EH81" s="113"/>
      <c r="EI81" s="113"/>
      <c r="EJ81" s="114"/>
      <c r="EU81" s="113"/>
      <c r="EW81" s="112"/>
      <c r="EY81" s="113"/>
      <c r="EZ81" s="113"/>
      <c r="FA81" s="114"/>
      <c r="FL81" s="113"/>
      <c r="FN81" s="112"/>
      <c r="FP81" s="113"/>
      <c r="FQ81" s="113"/>
      <c r="FR81" s="114"/>
      <c r="GC81" s="113"/>
      <c r="GE81" s="112"/>
      <c r="GG81" s="113"/>
      <c r="GH81" s="113"/>
      <c r="GI81" s="114"/>
      <c r="GT81" s="113"/>
      <c r="GV81" s="112"/>
      <c r="GX81" s="113"/>
      <c r="GY81" s="113"/>
      <c r="GZ81" s="114"/>
      <c r="HK81" s="113"/>
      <c r="HM81" s="112"/>
      <c r="HO81" s="113"/>
      <c r="HP81" s="113"/>
      <c r="HQ81" s="114"/>
      <c r="IB81" s="113"/>
      <c r="ID81" s="112"/>
      <c r="IF81" s="113"/>
      <c r="IG81" s="113"/>
      <c r="IH81" s="114"/>
      <c r="IS81" s="113"/>
      <c r="IU81" s="112"/>
    </row>
    <row r="82" spans="1:255" ht="15" customHeight="1">
      <c r="A82" s="130"/>
      <c r="B82" s="113" t="s">
        <v>151</v>
      </c>
      <c r="C82" s="113" t="s">
        <v>99</v>
      </c>
      <c r="D82" s="114"/>
      <c r="E82" s="114">
        <v>1962</v>
      </c>
      <c r="F82" s="158"/>
      <c r="G82" s="158"/>
      <c r="H82" s="158"/>
      <c r="I82" s="158">
        <v>164</v>
      </c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32">
        <f t="shared" si="4"/>
        <v>180</v>
      </c>
      <c r="U82" s="131">
        <f t="shared" si="5"/>
        <v>344</v>
      </c>
      <c r="AF82" s="115"/>
      <c r="AH82" s="111"/>
      <c r="AJ82" s="115"/>
      <c r="AK82" s="115"/>
      <c r="AL82" s="117"/>
      <c r="AW82" s="113"/>
      <c r="AY82" s="112"/>
      <c r="BA82" s="113"/>
      <c r="BB82" s="113"/>
      <c r="BC82" s="114"/>
      <c r="BN82" s="113"/>
      <c r="BP82" s="112"/>
      <c r="BR82" s="113"/>
      <c r="BS82" s="113"/>
      <c r="BT82" s="114"/>
      <c r="CE82" s="113"/>
      <c r="CG82" s="112"/>
      <c r="CI82" s="113"/>
      <c r="CJ82" s="113"/>
      <c r="CK82" s="114"/>
      <c r="CV82" s="113"/>
      <c r="CX82" s="112"/>
      <c r="CZ82" s="113"/>
      <c r="DA82" s="113"/>
      <c r="DB82" s="114"/>
      <c r="DM82" s="113"/>
      <c r="DO82" s="112"/>
      <c r="DQ82" s="113"/>
      <c r="DR82" s="113"/>
      <c r="DS82" s="114"/>
      <c r="ED82" s="113"/>
      <c r="EF82" s="112"/>
      <c r="EH82" s="113"/>
      <c r="EI82" s="113"/>
      <c r="EJ82" s="114"/>
      <c r="EU82" s="113"/>
      <c r="EW82" s="112"/>
      <c r="EY82" s="113"/>
      <c r="EZ82" s="113"/>
      <c r="FA82" s="114"/>
      <c r="FL82" s="113"/>
      <c r="FN82" s="112"/>
      <c r="FP82" s="113"/>
      <c r="FQ82" s="113"/>
      <c r="FR82" s="114"/>
      <c r="GC82" s="113"/>
      <c r="GE82" s="112"/>
      <c r="GG82" s="113"/>
      <c r="GH82" s="113"/>
      <c r="GI82" s="114"/>
      <c r="GT82" s="113"/>
      <c r="GV82" s="112"/>
      <c r="GX82" s="113"/>
      <c r="GY82" s="113"/>
      <c r="GZ82" s="114"/>
      <c r="HK82" s="113"/>
      <c r="HM82" s="112"/>
      <c r="HO82" s="113"/>
      <c r="HP82" s="113"/>
      <c r="HQ82" s="114"/>
      <c r="IB82" s="113"/>
      <c r="ID82" s="112"/>
      <c r="IF82" s="113"/>
      <c r="IG82" s="113"/>
      <c r="IH82" s="114"/>
      <c r="IS82" s="113"/>
      <c r="IU82" s="112"/>
    </row>
    <row r="83" spans="1:255" ht="15" customHeight="1">
      <c r="A83" s="130"/>
      <c r="B83" s="113" t="s">
        <v>296</v>
      </c>
      <c r="C83" s="113" t="s">
        <v>227</v>
      </c>
      <c r="D83" s="114" t="s">
        <v>269</v>
      </c>
      <c r="E83" s="114">
        <v>1995</v>
      </c>
      <c r="F83" s="158"/>
      <c r="G83" s="158"/>
      <c r="H83" s="158"/>
      <c r="I83" s="158"/>
      <c r="J83" s="158">
        <v>140</v>
      </c>
      <c r="K83" s="158"/>
      <c r="L83" s="158"/>
      <c r="M83" s="158"/>
      <c r="N83" s="158"/>
      <c r="O83" s="158"/>
      <c r="P83" s="158"/>
      <c r="Q83" s="158"/>
      <c r="R83" s="158"/>
      <c r="S83" s="158"/>
      <c r="T83" s="132">
        <f t="shared" si="4"/>
        <v>200</v>
      </c>
      <c r="U83" s="131">
        <f t="shared" si="5"/>
        <v>340</v>
      </c>
      <c r="AF83" s="115"/>
      <c r="AH83" s="111"/>
      <c r="AJ83" s="115"/>
      <c r="AK83" s="115"/>
      <c r="AL83" s="117"/>
      <c r="AW83" s="113"/>
      <c r="AY83" s="112"/>
      <c r="BA83" s="113"/>
      <c r="BB83" s="113"/>
      <c r="BC83" s="114"/>
      <c r="BN83" s="113"/>
      <c r="BP83" s="112"/>
      <c r="BR83" s="113"/>
      <c r="BS83" s="113"/>
      <c r="BT83" s="114"/>
      <c r="CE83" s="113"/>
      <c r="CG83" s="112"/>
      <c r="CI83" s="113"/>
      <c r="CJ83" s="113"/>
      <c r="CK83" s="114"/>
      <c r="CV83" s="113"/>
      <c r="CX83" s="112"/>
      <c r="CZ83" s="113"/>
      <c r="DA83" s="113"/>
      <c r="DB83" s="114"/>
      <c r="DM83" s="113"/>
      <c r="DO83" s="112"/>
      <c r="DQ83" s="113"/>
      <c r="DR83" s="113"/>
      <c r="DS83" s="114"/>
      <c r="ED83" s="113"/>
      <c r="EF83" s="112"/>
      <c r="EH83" s="113"/>
      <c r="EI83" s="113"/>
      <c r="EJ83" s="114"/>
      <c r="EU83" s="113"/>
      <c r="EW83" s="112"/>
      <c r="EY83" s="113"/>
      <c r="EZ83" s="113"/>
      <c r="FA83" s="114"/>
      <c r="FL83" s="113"/>
      <c r="FN83" s="112"/>
      <c r="FP83" s="113"/>
      <c r="FQ83" s="113"/>
      <c r="FR83" s="114"/>
      <c r="GC83" s="113"/>
      <c r="GE83" s="112"/>
      <c r="GG83" s="113"/>
      <c r="GH83" s="113"/>
      <c r="GI83" s="114"/>
      <c r="GT83" s="113"/>
      <c r="GV83" s="112"/>
      <c r="GX83" s="113"/>
      <c r="GY83" s="113"/>
      <c r="GZ83" s="114"/>
      <c r="HK83" s="113"/>
      <c r="HM83" s="112"/>
      <c r="HO83" s="113"/>
      <c r="HP83" s="113"/>
      <c r="HQ83" s="114"/>
      <c r="IB83" s="113"/>
      <c r="ID83" s="112"/>
      <c r="IF83" s="113"/>
      <c r="IG83" s="113"/>
      <c r="IH83" s="114"/>
      <c r="IS83" s="113"/>
      <c r="IU83" s="112"/>
    </row>
    <row r="84" spans="1:255" ht="15" customHeight="1">
      <c r="A84" s="130"/>
      <c r="B84" s="113" t="s">
        <v>326</v>
      </c>
      <c r="C84" s="113" t="s">
        <v>182</v>
      </c>
      <c r="D84" s="114"/>
      <c r="E84" s="114">
        <v>1981</v>
      </c>
      <c r="F84" s="158"/>
      <c r="G84" s="158"/>
      <c r="H84" s="158"/>
      <c r="I84" s="158"/>
      <c r="J84" s="158">
        <v>137</v>
      </c>
      <c r="K84" s="158"/>
      <c r="L84" s="158"/>
      <c r="M84" s="158"/>
      <c r="N84" s="158"/>
      <c r="O84" s="158"/>
      <c r="P84" s="158"/>
      <c r="Q84" s="158"/>
      <c r="R84" s="158"/>
      <c r="S84" s="158"/>
      <c r="T84" s="132">
        <f t="shared" si="4"/>
        <v>200</v>
      </c>
      <c r="U84" s="131">
        <f t="shared" si="5"/>
        <v>337</v>
      </c>
      <c r="AF84" s="115"/>
      <c r="AH84" s="111"/>
      <c r="AJ84" s="115"/>
      <c r="AK84" s="115"/>
      <c r="AL84" s="117"/>
      <c r="AW84" s="113"/>
      <c r="AY84" s="112"/>
      <c r="BA84" s="113"/>
      <c r="BB84" s="113"/>
      <c r="BC84" s="114"/>
      <c r="BN84" s="113"/>
      <c r="BP84" s="112"/>
      <c r="BR84" s="113"/>
      <c r="BS84" s="113"/>
      <c r="BT84" s="114"/>
      <c r="CE84" s="113"/>
      <c r="CG84" s="112"/>
      <c r="CI84" s="113"/>
      <c r="CJ84" s="113"/>
      <c r="CK84" s="114"/>
      <c r="CV84" s="113"/>
      <c r="CX84" s="112"/>
      <c r="CZ84" s="113"/>
      <c r="DA84" s="113"/>
      <c r="DB84" s="114"/>
      <c r="DM84" s="113"/>
      <c r="DO84" s="112"/>
      <c r="DQ84" s="113"/>
      <c r="DR84" s="113"/>
      <c r="DS84" s="114"/>
      <c r="ED84" s="113"/>
      <c r="EF84" s="112"/>
      <c r="EH84" s="113"/>
      <c r="EI84" s="113"/>
      <c r="EJ84" s="114"/>
      <c r="EU84" s="113"/>
      <c r="EW84" s="112"/>
      <c r="EY84" s="113"/>
      <c r="EZ84" s="113"/>
      <c r="FA84" s="114"/>
      <c r="FL84" s="113"/>
      <c r="FN84" s="112"/>
      <c r="FP84" s="113"/>
      <c r="FQ84" s="113"/>
      <c r="FR84" s="114"/>
      <c r="GC84" s="113"/>
      <c r="GE84" s="112"/>
      <c r="GG84" s="113"/>
      <c r="GH84" s="113"/>
      <c r="GI84" s="114"/>
      <c r="GT84" s="113"/>
      <c r="GV84" s="112"/>
      <c r="GX84" s="113"/>
      <c r="GY84" s="113"/>
      <c r="GZ84" s="114"/>
      <c r="HK84" s="113"/>
      <c r="HM84" s="112"/>
      <c r="HO84" s="113"/>
      <c r="HP84" s="113"/>
      <c r="HQ84" s="114"/>
      <c r="IB84" s="113"/>
      <c r="ID84" s="112"/>
      <c r="IF84" s="113"/>
      <c r="IG84" s="113"/>
      <c r="IH84" s="114"/>
      <c r="IS84" s="113"/>
      <c r="IU84" s="112"/>
    </row>
    <row r="85" spans="1:255" ht="15" customHeight="1">
      <c r="A85" s="130"/>
      <c r="B85" s="113" t="s">
        <v>276</v>
      </c>
      <c r="C85" s="113" t="s">
        <v>128</v>
      </c>
      <c r="D85" s="114"/>
      <c r="E85" s="114">
        <v>1939</v>
      </c>
      <c r="F85" s="158"/>
      <c r="G85" s="158"/>
      <c r="H85" s="158"/>
      <c r="I85" s="158"/>
      <c r="J85" s="158">
        <v>136</v>
      </c>
      <c r="K85" s="158"/>
      <c r="L85" s="158"/>
      <c r="M85" s="158"/>
      <c r="N85" s="158"/>
      <c r="O85" s="158"/>
      <c r="P85" s="158"/>
      <c r="Q85" s="158"/>
      <c r="R85" s="158"/>
      <c r="S85" s="158"/>
      <c r="T85" s="132">
        <f t="shared" si="4"/>
        <v>200</v>
      </c>
      <c r="U85" s="131">
        <f t="shared" si="5"/>
        <v>336</v>
      </c>
      <c r="AF85" s="115"/>
      <c r="AH85" s="111"/>
      <c r="AJ85" s="115"/>
      <c r="AK85" s="115"/>
      <c r="AL85" s="117"/>
      <c r="AW85" s="113"/>
      <c r="AY85" s="112"/>
      <c r="BA85" s="113"/>
      <c r="BB85" s="113"/>
      <c r="BC85" s="114"/>
      <c r="BN85" s="113"/>
      <c r="BP85" s="112"/>
      <c r="BR85" s="113"/>
      <c r="BS85" s="113"/>
      <c r="BT85" s="114"/>
      <c r="CE85" s="113"/>
      <c r="CG85" s="112"/>
      <c r="CI85" s="113"/>
      <c r="CJ85" s="113"/>
      <c r="CK85" s="114"/>
      <c r="CV85" s="113"/>
      <c r="CX85" s="112"/>
      <c r="CZ85" s="113"/>
      <c r="DA85" s="113"/>
      <c r="DB85" s="114"/>
      <c r="DM85" s="113"/>
      <c r="DO85" s="112"/>
      <c r="DQ85" s="113"/>
      <c r="DR85" s="113"/>
      <c r="DS85" s="114"/>
      <c r="ED85" s="113"/>
      <c r="EF85" s="112"/>
      <c r="EH85" s="113"/>
      <c r="EI85" s="113"/>
      <c r="EJ85" s="114"/>
      <c r="EU85" s="113"/>
      <c r="EW85" s="112"/>
      <c r="EY85" s="113"/>
      <c r="EZ85" s="113"/>
      <c r="FA85" s="114"/>
      <c r="FL85" s="113"/>
      <c r="FN85" s="112"/>
      <c r="FP85" s="113"/>
      <c r="FQ85" s="113"/>
      <c r="FR85" s="114"/>
      <c r="GC85" s="113"/>
      <c r="GE85" s="112"/>
      <c r="GG85" s="113"/>
      <c r="GH85" s="113"/>
      <c r="GI85" s="114"/>
      <c r="GT85" s="113"/>
      <c r="GV85" s="112"/>
      <c r="GX85" s="113"/>
      <c r="GY85" s="113"/>
      <c r="GZ85" s="114"/>
      <c r="HK85" s="113"/>
      <c r="HM85" s="112"/>
      <c r="HO85" s="113"/>
      <c r="HP85" s="113"/>
      <c r="HQ85" s="114"/>
      <c r="IB85" s="113"/>
      <c r="ID85" s="112"/>
      <c r="IF85" s="113"/>
      <c r="IG85" s="113"/>
      <c r="IH85" s="114"/>
      <c r="IS85" s="113"/>
      <c r="IU85" s="112"/>
    </row>
    <row r="86" spans="1:255" ht="15" customHeight="1">
      <c r="A86" s="130"/>
      <c r="B86" s="113" t="s">
        <v>251</v>
      </c>
      <c r="C86" s="113" t="s">
        <v>167</v>
      </c>
      <c r="D86" s="114"/>
      <c r="E86" s="114">
        <v>1991</v>
      </c>
      <c r="F86" s="158"/>
      <c r="G86" s="158"/>
      <c r="H86" s="158"/>
      <c r="I86" s="158"/>
      <c r="J86" s="158">
        <v>134</v>
      </c>
      <c r="K86" s="158"/>
      <c r="L86" s="158"/>
      <c r="M86" s="158"/>
      <c r="N86" s="158"/>
      <c r="O86" s="158"/>
      <c r="P86" s="158"/>
      <c r="Q86" s="158"/>
      <c r="R86" s="158"/>
      <c r="S86" s="158"/>
      <c r="T86" s="132">
        <f t="shared" si="4"/>
        <v>200</v>
      </c>
      <c r="U86" s="131">
        <f t="shared" si="5"/>
        <v>334</v>
      </c>
      <c r="AF86" s="115"/>
      <c r="AH86" s="111"/>
      <c r="AJ86" s="115"/>
      <c r="AK86" s="115"/>
      <c r="AL86" s="117"/>
      <c r="AW86" s="113"/>
      <c r="AY86" s="112"/>
      <c r="BA86" s="113"/>
      <c r="BB86" s="113"/>
      <c r="BC86" s="114"/>
      <c r="BN86" s="113"/>
      <c r="BP86" s="112"/>
      <c r="BR86" s="113"/>
      <c r="BS86" s="113"/>
      <c r="BT86" s="114"/>
      <c r="CE86" s="113"/>
      <c r="CG86" s="112"/>
      <c r="CI86" s="113"/>
      <c r="CJ86" s="113"/>
      <c r="CK86" s="114"/>
      <c r="CV86" s="113"/>
      <c r="CX86" s="112"/>
      <c r="CZ86" s="113"/>
      <c r="DA86" s="113"/>
      <c r="DB86" s="114"/>
      <c r="DM86" s="113"/>
      <c r="DO86" s="112"/>
      <c r="DQ86" s="113"/>
      <c r="DR86" s="113"/>
      <c r="DS86" s="114"/>
      <c r="ED86" s="113"/>
      <c r="EF86" s="112"/>
      <c r="EH86" s="113"/>
      <c r="EI86" s="113"/>
      <c r="EJ86" s="114"/>
      <c r="EU86" s="113"/>
      <c r="EW86" s="112"/>
      <c r="EY86" s="113"/>
      <c r="EZ86" s="113"/>
      <c r="FA86" s="114"/>
      <c r="FL86" s="113"/>
      <c r="FN86" s="112"/>
      <c r="FP86" s="113"/>
      <c r="FQ86" s="113"/>
      <c r="FR86" s="114"/>
      <c r="GC86" s="113"/>
      <c r="GE86" s="112"/>
      <c r="GG86" s="113"/>
      <c r="GH86" s="113"/>
      <c r="GI86" s="114"/>
      <c r="GT86" s="113"/>
      <c r="GV86" s="112"/>
      <c r="GX86" s="113"/>
      <c r="GY86" s="113"/>
      <c r="GZ86" s="114"/>
      <c r="HK86" s="113"/>
      <c r="HM86" s="112"/>
      <c r="HO86" s="113"/>
      <c r="HP86" s="113"/>
      <c r="HQ86" s="114"/>
      <c r="IB86" s="113"/>
      <c r="ID86" s="112"/>
      <c r="IF86" s="113"/>
      <c r="IG86" s="113"/>
      <c r="IH86" s="114"/>
      <c r="IS86" s="113"/>
      <c r="IU86" s="112"/>
    </row>
    <row r="87" spans="1:255" ht="15" customHeight="1">
      <c r="A87" s="130"/>
      <c r="B87" s="113" t="s">
        <v>305</v>
      </c>
      <c r="C87" s="113" t="s">
        <v>287</v>
      </c>
      <c r="D87" s="114" t="s">
        <v>269</v>
      </c>
      <c r="E87" s="114">
        <v>1992</v>
      </c>
      <c r="F87" s="158"/>
      <c r="G87" s="158"/>
      <c r="H87" s="158"/>
      <c r="I87" s="158"/>
      <c r="J87" s="158">
        <v>128</v>
      </c>
      <c r="K87" s="158"/>
      <c r="L87" s="158"/>
      <c r="M87" s="158"/>
      <c r="N87" s="158"/>
      <c r="O87" s="158"/>
      <c r="P87" s="158"/>
      <c r="Q87" s="158"/>
      <c r="R87" s="158"/>
      <c r="S87" s="158"/>
      <c r="T87" s="132">
        <f t="shared" si="4"/>
        <v>200</v>
      </c>
      <c r="U87" s="131">
        <f t="shared" si="5"/>
        <v>328</v>
      </c>
      <c r="AF87" s="115"/>
      <c r="AH87" s="111"/>
      <c r="AJ87" s="115"/>
      <c r="AK87" s="115"/>
      <c r="AL87" s="117"/>
      <c r="AW87" s="113"/>
      <c r="AY87" s="112"/>
      <c r="BA87" s="113"/>
      <c r="BB87" s="113"/>
      <c r="BC87" s="114"/>
      <c r="BN87" s="113"/>
      <c r="BP87" s="112"/>
      <c r="BR87" s="113"/>
      <c r="BS87" s="113"/>
      <c r="BT87" s="114"/>
      <c r="CE87" s="113"/>
      <c r="CG87" s="112"/>
      <c r="CI87" s="113"/>
      <c r="CJ87" s="113"/>
      <c r="CK87" s="114"/>
      <c r="CV87" s="113"/>
      <c r="CX87" s="112"/>
      <c r="CZ87" s="113"/>
      <c r="DA87" s="113"/>
      <c r="DB87" s="114"/>
      <c r="DM87" s="113"/>
      <c r="DO87" s="112"/>
      <c r="DQ87" s="113"/>
      <c r="DR87" s="113"/>
      <c r="DS87" s="114"/>
      <c r="ED87" s="113"/>
      <c r="EF87" s="112"/>
      <c r="EH87" s="113"/>
      <c r="EI87" s="113"/>
      <c r="EJ87" s="114"/>
      <c r="EU87" s="113"/>
      <c r="EW87" s="112"/>
      <c r="EY87" s="113"/>
      <c r="EZ87" s="113"/>
      <c r="FA87" s="114"/>
      <c r="FL87" s="113"/>
      <c r="FN87" s="112"/>
      <c r="FP87" s="113"/>
      <c r="FQ87" s="113"/>
      <c r="FR87" s="114"/>
      <c r="GC87" s="113"/>
      <c r="GE87" s="112"/>
      <c r="GG87" s="113"/>
      <c r="GH87" s="113"/>
      <c r="GI87" s="114"/>
      <c r="GT87" s="113"/>
      <c r="GV87" s="112"/>
      <c r="GX87" s="113"/>
      <c r="GY87" s="113"/>
      <c r="GZ87" s="114"/>
      <c r="HK87" s="113"/>
      <c r="HM87" s="112"/>
      <c r="HO87" s="113"/>
      <c r="HP87" s="113"/>
      <c r="HQ87" s="114"/>
      <c r="IB87" s="113"/>
      <c r="ID87" s="112"/>
      <c r="IF87" s="113"/>
      <c r="IG87" s="113"/>
      <c r="IH87" s="114"/>
      <c r="IS87" s="113"/>
      <c r="IU87" s="112"/>
    </row>
    <row r="88" spans="1:255" ht="15" customHeight="1">
      <c r="A88" s="130"/>
      <c r="B88" s="113" t="s">
        <v>337</v>
      </c>
      <c r="C88" s="113" t="s">
        <v>338</v>
      </c>
      <c r="D88" s="114"/>
      <c r="E88" s="114">
        <v>1971</v>
      </c>
      <c r="F88" s="158"/>
      <c r="G88" s="158"/>
      <c r="H88" s="158"/>
      <c r="I88" s="158"/>
      <c r="J88" s="158">
        <v>128</v>
      </c>
      <c r="K88" s="158"/>
      <c r="L88" s="158"/>
      <c r="M88" s="158"/>
      <c r="N88" s="158"/>
      <c r="O88" s="158"/>
      <c r="P88" s="158"/>
      <c r="Q88" s="158"/>
      <c r="R88" s="158"/>
      <c r="S88" s="158"/>
      <c r="T88" s="132">
        <f t="shared" si="4"/>
        <v>200</v>
      </c>
      <c r="U88" s="131">
        <f t="shared" si="5"/>
        <v>328</v>
      </c>
      <c r="AF88" s="115"/>
      <c r="AH88" s="111"/>
      <c r="AJ88" s="115"/>
      <c r="AK88" s="115"/>
      <c r="AL88" s="117"/>
      <c r="AW88" s="113"/>
      <c r="AY88" s="112"/>
      <c r="BA88" s="113"/>
      <c r="BB88" s="113"/>
      <c r="BC88" s="114"/>
      <c r="BN88" s="113"/>
      <c r="BP88" s="112"/>
      <c r="BR88" s="113"/>
      <c r="BS88" s="113"/>
      <c r="BT88" s="114"/>
      <c r="CE88" s="113"/>
      <c r="CG88" s="112"/>
      <c r="CI88" s="113"/>
      <c r="CJ88" s="113"/>
      <c r="CK88" s="114"/>
      <c r="CV88" s="113"/>
      <c r="CX88" s="112"/>
      <c r="CZ88" s="113"/>
      <c r="DA88" s="113"/>
      <c r="DB88" s="114"/>
      <c r="DM88" s="113"/>
      <c r="DO88" s="112"/>
      <c r="DQ88" s="113"/>
      <c r="DR88" s="113"/>
      <c r="DS88" s="114"/>
      <c r="ED88" s="113"/>
      <c r="EF88" s="112"/>
      <c r="EH88" s="113"/>
      <c r="EI88" s="113"/>
      <c r="EJ88" s="114"/>
      <c r="EU88" s="113"/>
      <c r="EW88" s="112"/>
      <c r="EY88" s="113"/>
      <c r="EZ88" s="113"/>
      <c r="FA88" s="114"/>
      <c r="FL88" s="113"/>
      <c r="FN88" s="112"/>
      <c r="FP88" s="113"/>
      <c r="FQ88" s="113"/>
      <c r="FR88" s="114"/>
      <c r="GC88" s="113"/>
      <c r="GE88" s="112"/>
      <c r="GG88" s="113"/>
      <c r="GH88" s="113"/>
      <c r="GI88" s="114"/>
      <c r="GT88" s="113"/>
      <c r="GV88" s="112"/>
      <c r="GX88" s="113"/>
      <c r="GY88" s="113"/>
      <c r="GZ88" s="114"/>
      <c r="HK88" s="113"/>
      <c r="HM88" s="112"/>
      <c r="HO88" s="113"/>
      <c r="HP88" s="113"/>
      <c r="HQ88" s="114"/>
      <c r="IB88" s="113"/>
      <c r="ID88" s="112"/>
      <c r="IF88" s="113"/>
      <c r="IG88" s="113"/>
      <c r="IH88" s="114"/>
      <c r="IS88" s="113"/>
      <c r="IU88" s="112"/>
    </row>
    <row r="89" spans="1:255" ht="15" customHeight="1">
      <c r="A89" s="130"/>
      <c r="B89" s="113" t="s">
        <v>111</v>
      </c>
      <c r="C89" s="113" t="s">
        <v>323</v>
      </c>
      <c r="D89" s="114"/>
      <c r="E89" s="114">
        <v>1990</v>
      </c>
      <c r="F89" s="158"/>
      <c r="G89" s="158"/>
      <c r="H89" s="158"/>
      <c r="I89" s="158">
        <v>146</v>
      </c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32">
        <f t="shared" si="4"/>
        <v>180</v>
      </c>
      <c r="U89" s="131">
        <f t="shared" si="5"/>
        <v>326</v>
      </c>
      <c r="AF89" s="115"/>
      <c r="AH89" s="111"/>
      <c r="AJ89" s="115"/>
      <c r="AK89" s="115"/>
      <c r="AL89" s="117"/>
      <c r="AW89" s="113"/>
      <c r="AY89" s="112"/>
      <c r="BA89" s="113"/>
      <c r="BB89" s="113"/>
      <c r="BC89" s="114"/>
      <c r="BN89" s="113"/>
      <c r="BP89" s="112"/>
      <c r="BR89" s="113"/>
      <c r="BS89" s="113"/>
      <c r="BT89" s="114"/>
      <c r="CE89" s="113"/>
      <c r="CG89" s="112"/>
      <c r="CI89" s="113"/>
      <c r="CJ89" s="113"/>
      <c r="CK89" s="114"/>
      <c r="CV89" s="113"/>
      <c r="CX89" s="112"/>
      <c r="CZ89" s="113"/>
      <c r="DA89" s="113"/>
      <c r="DB89" s="114"/>
      <c r="DM89" s="113"/>
      <c r="DO89" s="112"/>
      <c r="DQ89" s="113"/>
      <c r="DR89" s="113"/>
      <c r="DS89" s="114"/>
      <c r="ED89" s="113"/>
      <c r="EF89" s="112"/>
      <c r="EH89" s="113"/>
      <c r="EI89" s="113"/>
      <c r="EJ89" s="114"/>
      <c r="EU89" s="113"/>
      <c r="EW89" s="112"/>
      <c r="EY89" s="113"/>
      <c r="EZ89" s="113"/>
      <c r="FA89" s="114"/>
      <c r="FL89" s="113"/>
      <c r="FN89" s="112"/>
      <c r="FP89" s="113"/>
      <c r="FQ89" s="113"/>
      <c r="FR89" s="114"/>
      <c r="GC89" s="113"/>
      <c r="GE89" s="112"/>
      <c r="GG89" s="113"/>
      <c r="GH89" s="113"/>
      <c r="GI89" s="114"/>
      <c r="GT89" s="113"/>
      <c r="GV89" s="112"/>
      <c r="GX89" s="113"/>
      <c r="GY89" s="113"/>
      <c r="GZ89" s="114"/>
      <c r="HK89" s="113"/>
      <c r="HM89" s="112"/>
      <c r="HO89" s="113"/>
      <c r="HP89" s="113"/>
      <c r="HQ89" s="114"/>
      <c r="IB89" s="113"/>
      <c r="ID89" s="112"/>
      <c r="IF89" s="113"/>
      <c r="IG89" s="113"/>
      <c r="IH89" s="114"/>
      <c r="IS89" s="113"/>
      <c r="IU89" s="112"/>
    </row>
    <row r="90" spans="1:255" ht="15" customHeight="1">
      <c r="A90" s="130"/>
      <c r="B90" s="113" t="s">
        <v>276</v>
      </c>
      <c r="C90" s="113" t="s">
        <v>314</v>
      </c>
      <c r="D90" s="114"/>
      <c r="E90" s="114">
        <v>1971</v>
      </c>
      <c r="F90" s="158"/>
      <c r="G90" s="158"/>
      <c r="H90" s="158"/>
      <c r="I90" s="158"/>
      <c r="J90" s="158">
        <v>125</v>
      </c>
      <c r="K90" s="158"/>
      <c r="L90" s="158"/>
      <c r="M90" s="158"/>
      <c r="N90" s="158"/>
      <c r="O90" s="158"/>
      <c r="P90" s="158"/>
      <c r="Q90" s="158"/>
      <c r="R90" s="158"/>
      <c r="S90" s="158"/>
      <c r="T90" s="132">
        <f t="shared" si="4"/>
        <v>200</v>
      </c>
      <c r="U90" s="131">
        <f t="shared" si="5"/>
        <v>325</v>
      </c>
      <c r="AF90" s="115"/>
      <c r="AH90" s="111"/>
      <c r="AJ90" s="115"/>
      <c r="AK90" s="115"/>
      <c r="AL90" s="117"/>
      <c r="AW90" s="113"/>
      <c r="AY90" s="112"/>
      <c r="BA90" s="113"/>
      <c r="BB90" s="113"/>
      <c r="BC90" s="114"/>
      <c r="BN90" s="113"/>
      <c r="BP90" s="112"/>
      <c r="BR90" s="113"/>
      <c r="BS90" s="113"/>
      <c r="BT90" s="114"/>
      <c r="CE90" s="113"/>
      <c r="CG90" s="112"/>
      <c r="CI90" s="113"/>
      <c r="CJ90" s="113"/>
      <c r="CK90" s="114"/>
      <c r="CV90" s="113"/>
      <c r="CX90" s="112"/>
      <c r="CZ90" s="113"/>
      <c r="DA90" s="113"/>
      <c r="DB90" s="114"/>
      <c r="DM90" s="113"/>
      <c r="DO90" s="112"/>
      <c r="DQ90" s="113"/>
      <c r="DR90" s="113"/>
      <c r="DS90" s="114"/>
      <c r="ED90" s="113"/>
      <c r="EF90" s="112"/>
      <c r="EH90" s="113"/>
      <c r="EI90" s="113"/>
      <c r="EJ90" s="114"/>
      <c r="EU90" s="113"/>
      <c r="EW90" s="112"/>
      <c r="EY90" s="113"/>
      <c r="EZ90" s="113"/>
      <c r="FA90" s="114"/>
      <c r="FL90" s="113"/>
      <c r="FN90" s="112"/>
      <c r="FP90" s="113"/>
      <c r="FQ90" s="113"/>
      <c r="FR90" s="114"/>
      <c r="GC90" s="113"/>
      <c r="GE90" s="112"/>
      <c r="GG90" s="113"/>
      <c r="GH90" s="113"/>
      <c r="GI90" s="114"/>
      <c r="GT90" s="113"/>
      <c r="GV90" s="112"/>
      <c r="GX90" s="113"/>
      <c r="GY90" s="113"/>
      <c r="GZ90" s="114"/>
      <c r="HK90" s="113"/>
      <c r="HM90" s="112"/>
      <c r="HO90" s="113"/>
      <c r="HP90" s="113"/>
      <c r="HQ90" s="114"/>
      <c r="IB90" s="113"/>
      <c r="ID90" s="112"/>
      <c r="IF90" s="113"/>
      <c r="IG90" s="113"/>
      <c r="IH90" s="114"/>
      <c r="IS90" s="113"/>
      <c r="IU90" s="112"/>
    </row>
    <row r="91" spans="1:255" ht="15" customHeight="1">
      <c r="A91" s="130"/>
      <c r="B91" s="113" t="s">
        <v>312</v>
      </c>
      <c r="C91" s="113" t="s">
        <v>227</v>
      </c>
      <c r="D91" s="114"/>
      <c r="E91" s="114">
        <v>1989</v>
      </c>
      <c r="F91" s="158"/>
      <c r="G91" s="158"/>
      <c r="H91" s="158"/>
      <c r="I91" s="158"/>
      <c r="J91" s="158">
        <v>123</v>
      </c>
      <c r="K91" s="158"/>
      <c r="L91" s="158"/>
      <c r="M91" s="158"/>
      <c r="N91" s="158"/>
      <c r="O91" s="158"/>
      <c r="P91" s="158"/>
      <c r="Q91" s="158"/>
      <c r="R91" s="158"/>
      <c r="S91" s="158"/>
      <c r="T91" s="132">
        <f t="shared" si="4"/>
        <v>200</v>
      </c>
      <c r="U91" s="131">
        <f t="shared" si="5"/>
        <v>323</v>
      </c>
      <c r="AF91" s="115"/>
      <c r="AH91" s="111"/>
      <c r="AJ91" s="115"/>
      <c r="AK91" s="115"/>
      <c r="AL91" s="117"/>
      <c r="AW91" s="113"/>
      <c r="AY91" s="112"/>
      <c r="BA91" s="113"/>
      <c r="BB91" s="113"/>
      <c r="BC91" s="114"/>
      <c r="BN91" s="113"/>
      <c r="BP91" s="112"/>
      <c r="BR91" s="113"/>
      <c r="BS91" s="113"/>
      <c r="BT91" s="114"/>
      <c r="CE91" s="113"/>
      <c r="CG91" s="112"/>
      <c r="CI91" s="113"/>
      <c r="CJ91" s="113"/>
      <c r="CK91" s="114"/>
      <c r="CV91" s="113"/>
      <c r="CX91" s="112"/>
      <c r="CZ91" s="113"/>
      <c r="DA91" s="113"/>
      <c r="DB91" s="114"/>
      <c r="DM91" s="113"/>
      <c r="DO91" s="112"/>
      <c r="DQ91" s="113"/>
      <c r="DR91" s="113"/>
      <c r="DS91" s="114"/>
      <c r="ED91" s="113"/>
      <c r="EF91" s="112"/>
      <c r="EH91" s="113"/>
      <c r="EI91" s="113"/>
      <c r="EJ91" s="114"/>
      <c r="EU91" s="113"/>
      <c r="EW91" s="112"/>
      <c r="EY91" s="113"/>
      <c r="EZ91" s="113"/>
      <c r="FA91" s="114"/>
      <c r="FL91" s="113"/>
      <c r="FN91" s="112"/>
      <c r="FP91" s="113"/>
      <c r="FQ91" s="113"/>
      <c r="FR91" s="114"/>
      <c r="GC91" s="113"/>
      <c r="GE91" s="112"/>
      <c r="GG91" s="113"/>
      <c r="GH91" s="113"/>
      <c r="GI91" s="114"/>
      <c r="GT91" s="113"/>
      <c r="GV91" s="112"/>
      <c r="GX91" s="113"/>
      <c r="GY91" s="113"/>
      <c r="GZ91" s="114"/>
      <c r="HK91" s="113"/>
      <c r="HM91" s="112"/>
      <c r="HO91" s="113"/>
      <c r="HP91" s="113"/>
      <c r="HQ91" s="114"/>
      <c r="IB91" s="113"/>
      <c r="ID91" s="112"/>
      <c r="IF91" s="113"/>
      <c r="IG91" s="113"/>
      <c r="IH91" s="114"/>
      <c r="IS91" s="113"/>
      <c r="IU91" s="112"/>
    </row>
    <row r="92" spans="1:255" ht="15" customHeight="1">
      <c r="A92" s="130"/>
      <c r="B92" s="113" t="s">
        <v>325</v>
      </c>
      <c r="C92" s="113" t="s">
        <v>240</v>
      </c>
      <c r="D92" s="114"/>
      <c r="E92" s="114">
        <v>1965</v>
      </c>
      <c r="F92" s="158"/>
      <c r="G92" s="158"/>
      <c r="H92" s="158"/>
      <c r="I92" s="158"/>
      <c r="J92" s="158">
        <v>118</v>
      </c>
      <c r="K92" s="158"/>
      <c r="L92" s="158"/>
      <c r="M92" s="158"/>
      <c r="N92" s="158"/>
      <c r="O92" s="158"/>
      <c r="P92" s="158"/>
      <c r="Q92" s="158"/>
      <c r="R92" s="158"/>
      <c r="S92" s="158"/>
      <c r="T92" s="132">
        <f t="shared" si="4"/>
        <v>200</v>
      </c>
      <c r="U92" s="131">
        <f t="shared" si="5"/>
        <v>318</v>
      </c>
      <c r="AF92" s="115"/>
      <c r="AH92" s="111"/>
      <c r="AJ92" s="115"/>
      <c r="AK92" s="115"/>
      <c r="AL92" s="117"/>
      <c r="AW92" s="113"/>
      <c r="AY92" s="112"/>
      <c r="BA92" s="113"/>
      <c r="BB92" s="113"/>
      <c r="BC92" s="114"/>
      <c r="BN92" s="113"/>
      <c r="BP92" s="112"/>
      <c r="BR92" s="113"/>
      <c r="BS92" s="113"/>
      <c r="BT92" s="114"/>
      <c r="CE92" s="113"/>
      <c r="CG92" s="112"/>
      <c r="CI92" s="113"/>
      <c r="CJ92" s="113"/>
      <c r="CK92" s="114"/>
      <c r="CV92" s="113"/>
      <c r="CX92" s="112"/>
      <c r="CZ92" s="113"/>
      <c r="DA92" s="113"/>
      <c r="DB92" s="114"/>
      <c r="DM92" s="113"/>
      <c r="DO92" s="112"/>
      <c r="DQ92" s="113"/>
      <c r="DR92" s="113"/>
      <c r="DS92" s="114"/>
      <c r="ED92" s="113"/>
      <c r="EF92" s="112"/>
      <c r="EH92" s="113"/>
      <c r="EI92" s="113"/>
      <c r="EJ92" s="114"/>
      <c r="EU92" s="113"/>
      <c r="EW92" s="112"/>
      <c r="EY92" s="113"/>
      <c r="EZ92" s="113"/>
      <c r="FA92" s="114"/>
      <c r="FL92" s="113"/>
      <c r="FN92" s="112"/>
      <c r="FP92" s="113"/>
      <c r="FQ92" s="113"/>
      <c r="FR92" s="114"/>
      <c r="GC92" s="113"/>
      <c r="GE92" s="112"/>
      <c r="GG92" s="113"/>
      <c r="GH92" s="113"/>
      <c r="GI92" s="114"/>
      <c r="GT92" s="113"/>
      <c r="GV92" s="112"/>
      <c r="GX92" s="113"/>
      <c r="GY92" s="113"/>
      <c r="GZ92" s="114"/>
      <c r="HK92" s="113"/>
      <c r="HM92" s="112"/>
      <c r="HO92" s="113"/>
      <c r="HP92" s="113"/>
      <c r="HQ92" s="114"/>
      <c r="IB92" s="113"/>
      <c r="ID92" s="112"/>
      <c r="IF92" s="113"/>
      <c r="IG92" s="113"/>
      <c r="IH92" s="114"/>
      <c r="IS92" s="113"/>
      <c r="IU92" s="112"/>
    </row>
    <row r="93" spans="1:255" ht="15" customHeight="1">
      <c r="A93" s="130"/>
      <c r="B93" s="113" t="s">
        <v>329</v>
      </c>
      <c r="C93" s="113" t="s">
        <v>316</v>
      </c>
      <c r="D93" s="114"/>
      <c r="E93" s="114">
        <v>1982</v>
      </c>
      <c r="F93" s="158"/>
      <c r="G93" s="158"/>
      <c r="H93" s="158"/>
      <c r="I93" s="158">
        <v>135</v>
      </c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32">
        <f t="shared" si="4"/>
        <v>180</v>
      </c>
      <c r="U93" s="131">
        <f t="shared" si="5"/>
        <v>315</v>
      </c>
      <c r="AF93" s="115"/>
      <c r="AH93" s="111"/>
      <c r="AJ93" s="115"/>
      <c r="AK93" s="115"/>
      <c r="AL93" s="117"/>
      <c r="AW93" s="113"/>
      <c r="AY93" s="112"/>
      <c r="BA93" s="113"/>
      <c r="BB93" s="113"/>
      <c r="BC93" s="114"/>
      <c r="BN93" s="113"/>
      <c r="BP93" s="112"/>
      <c r="BR93" s="113"/>
      <c r="BS93" s="113"/>
      <c r="BT93" s="114"/>
      <c r="CE93" s="113"/>
      <c r="CG93" s="112"/>
      <c r="CI93" s="113"/>
      <c r="CJ93" s="113"/>
      <c r="CK93" s="114"/>
      <c r="CV93" s="113"/>
      <c r="CX93" s="112"/>
      <c r="CZ93" s="113"/>
      <c r="DA93" s="113"/>
      <c r="DB93" s="114"/>
      <c r="DM93" s="113"/>
      <c r="DO93" s="112"/>
      <c r="DQ93" s="113"/>
      <c r="DR93" s="113"/>
      <c r="DS93" s="114"/>
      <c r="ED93" s="113"/>
      <c r="EF93" s="112"/>
      <c r="EH93" s="113"/>
      <c r="EI93" s="113"/>
      <c r="EJ93" s="114"/>
      <c r="EU93" s="113"/>
      <c r="EW93" s="112"/>
      <c r="EY93" s="113"/>
      <c r="EZ93" s="113"/>
      <c r="FA93" s="114"/>
      <c r="FL93" s="113"/>
      <c r="FN93" s="112"/>
      <c r="FP93" s="113"/>
      <c r="FQ93" s="113"/>
      <c r="FR93" s="114"/>
      <c r="GC93" s="113"/>
      <c r="GE93" s="112"/>
      <c r="GG93" s="113"/>
      <c r="GH93" s="113"/>
      <c r="GI93" s="114"/>
      <c r="GT93" s="113"/>
      <c r="GV93" s="112"/>
      <c r="GX93" s="113"/>
      <c r="GY93" s="113"/>
      <c r="GZ93" s="114"/>
      <c r="HK93" s="113"/>
      <c r="HM93" s="112"/>
      <c r="HO93" s="113"/>
      <c r="HP93" s="113"/>
      <c r="HQ93" s="114"/>
      <c r="IB93" s="113"/>
      <c r="ID93" s="112"/>
      <c r="IF93" s="113"/>
      <c r="IG93" s="113"/>
      <c r="IH93" s="114"/>
      <c r="IS93" s="113"/>
      <c r="IU93" s="112"/>
    </row>
    <row r="94" spans="1:255" ht="15" customHeight="1">
      <c r="A94" s="130"/>
      <c r="B94" s="113" t="s">
        <v>276</v>
      </c>
      <c r="C94" s="113" t="s">
        <v>307</v>
      </c>
      <c r="D94" s="114"/>
      <c r="E94" s="114">
        <v>1945</v>
      </c>
      <c r="F94" s="158"/>
      <c r="G94" s="158"/>
      <c r="H94" s="158"/>
      <c r="I94" s="158"/>
      <c r="J94" s="158">
        <v>113</v>
      </c>
      <c r="K94" s="158"/>
      <c r="L94" s="158"/>
      <c r="M94" s="158"/>
      <c r="N94" s="158"/>
      <c r="O94" s="158"/>
      <c r="P94" s="158"/>
      <c r="Q94" s="158"/>
      <c r="R94" s="158"/>
      <c r="S94" s="158"/>
      <c r="T94" s="132">
        <f t="shared" si="4"/>
        <v>200</v>
      </c>
      <c r="U94" s="131">
        <f t="shared" si="5"/>
        <v>313</v>
      </c>
      <c r="AF94" s="115"/>
      <c r="AH94" s="111"/>
      <c r="AJ94" s="115"/>
      <c r="AK94" s="115"/>
      <c r="AL94" s="117"/>
      <c r="AW94" s="113"/>
      <c r="AY94" s="112"/>
      <c r="BA94" s="113"/>
      <c r="BB94" s="113"/>
      <c r="BC94" s="114"/>
      <c r="BN94" s="113"/>
      <c r="BP94" s="112"/>
      <c r="BR94" s="113"/>
      <c r="BS94" s="113"/>
      <c r="BT94" s="114"/>
      <c r="CE94" s="113"/>
      <c r="CG94" s="112"/>
      <c r="CI94" s="113"/>
      <c r="CJ94" s="113"/>
      <c r="CK94" s="114"/>
      <c r="CV94" s="113"/>
      <c r="CX94" s="112"/>
      <c r="CZ94" s="113"/>
      <c r="DA94" s="113"/>
      <c r="DB94" s="114"/>
      <c r="DM94" s="113"/>
      <c r="DO94" s="112"/>
      <c r="DQ94" s="113"/>
      <c r="DR94" s="113"/>
      <c r="DS94" s="114"/>
      <c r="ED94" s="113"/>
      <c r="EF94" s="112"/>
      <c r="EH94" s="113"/>
      <c r="EI94" s="113"/>
      <c r="EJ94" s="114"/>
      <c r="EU94" s="113"/>
      <c r="EW94" s="112"/>
      <c r="EY94" s="113"/>
      <c r="EZ94" s="113"/>
      <c r="FA94" s="114"/>
      <c r="FL94" s="113"/>
      <c r="FN94" s="112"/>
      <c r="FP94" s="113"/>
      <c r="FQ94" s="113"/>
      <c r="FR94" s="114"/>
      <c r="GC94" s="113"/>
      <c r="GE94" s="112"/>
      <c r="GG94" s="113"/>
      <c r="GH94" s="113"/>
      <c r="GI94" s="114"/>
      <c r="GT94" s="113"/>
      <c r="GV94" s="112"/>
      <c r="GX94" s="113"/>
      <c r="GY94" s="113"/>
      <c r="GZ94" s="114"/>
      <c r="HK94" s="113"/>
      <c r="HM94" s="112"/>
      <c r="HO94" s="113"/>
      <c r="HP94" s="113"/>
      <c r="HQ94" s="114"/>
      <c r="IB94" s="113"/>
      <c r="ID94" s="112"/>
      <c r="IF94" s="113"/>
      <c r="IG94" s="113"/>
      <c r="IH94" s="114"/>
      <c r="IS94" s="113"/>
      <c r="IU94" s="112"/>
    </row>
    <row r="95" spans="1:255" ht="15" customHeight="1">
      <c r="A95" s="130"/>
      <c r="B95" s="113" t="s">
        <v>137</v>
      </c>
      <c r="C95" s="113" t="s">
        <v>138</v>
      </c>
      <c r="D95" s="114"/>
      <c r="E95" s="114">
        <v>1929</v>
      </c>
      <c r="F95" s="158"/>
      <c r="G95" s="158"/>
      <c r="H95" s="158"/>
      <c r="I95" s="158"/>
      <c r="J95" s="158">
        <v>112</v>
      </c>
      <c r="K95" s="158"/>
      <c r="L95" s="158"/>
      <c r="M95" s="158"/>
      <c r="N95" s="158"/>
      <c r="O95" s="158"/>
      <c r="P95" s="158"/>
      <c r="Q95" s="158"/>
      <c r="R95" s="158"/>
      <c r="S95" s="158"/>
      <c r="T95" s="132">
        <f t="shared" si="4"/>
        <v>200</v>
      </c>
      <c r="U95" s="131">
        <f t="shared" si="5"/>
        <v>312</v>
      </c>
      <c r="AF95" s="115"/>
      <c r="AH95" s="111"/>
      <c r="AJ95" s="115"/>
      <c r="AK95" s="115"/>
      <c r="AL95" s="117"/>
      <c r="AW95" s="113"/>
      <c r="AY95" s="112"/>
      <c r="BA95" s="113"/>
      <c r="BB95" s="113"/>
      <c r="BC95" s="114"/>
      <c r="BN95" s="113"/>
      <c r="BP95" s="112"/>
      <c r="BR95" s="113"/>
      <c r="BS95" s="113"/>
      <c r="BT95" s="114"/>
      <c r="CE95" s="113"/>
      <c r="CG95" s="112"/>
      <c r="CI95" s="113"/>
      <c r="CJ95" s="113"/>
      <c r="CK95" s="114"/>
      <c r="CV95" s="113"/>
      <c r="CX95" s="112"/>
      <c r="CZ95" s="113"/>
      <c r="DA95" s="113"/>
      <c r="DB95" s="114"/>
      <c r="DM95" s="113"/>
      <c r="DO95" s="112"/>
      <c r="DQ95" s="113"/>
      <c r="DR95" s="113"/>
      <c r="DS95" s="114"/>
      <c r="ED95" s="113"/>
      <c r="EF95" s="112"/>
      <c r="EH95" s="113"/>
      <c r="EI95" s="113"/>
      <c r="EJ95" s="114"/>
      <c r="EU95" s="113"/>
      <c r="EW95" s="112"/>
      <c r="EY95" s="113"/>
      <c r="EZ95" s="113"/>
      <c r="FA95" s="114"/>
      <c r="FL95" s="113"/>
      <c r="FN95" s="112"/>
      <c r="FP95" s="113"/>
      <c r="FQ95" s="113"/>
      <c r="FR95" s="114"/>
      <c r="GC95" s="113"/>
      <c r="GE95" s="112"/>
      <c r="GG95" s="113"/>
      <c r="GH95" s="113"/>
      <c r="GI95" s="114"/>
      <c r="GT95" s="113"/>
      <c r="GV95" s="112"/>
      <c r="GX95" s="113"/>
      <c r="GY95" s="113"/>
      <c r="GZ95" s="114"/>
      <c r="HK95" s="113"/>
      <c r="HM95" s="112"/>
      <c r="HO95" s="113"/>
      <c r="HP95" s="113"/>
      <c r="HQ95" s="114"/>
      <c r="IB95" s="113"/>
      <c r="ID95" s="112"/>
      <c r="IF95" s="113"/>
      <c r="IG95" s="113"/>
      <c r="IH95" s="114"/>
      <c r="IS95" s="113"/>
      <c r="IU95" s="112"/>
    </row>
    <row r="96" spans="1:255" ht="15" customHeight="1">
      <c r="A96" s="130"/>
      <c r="B96" s="113" t="s">
        <v>273</v>
      </c>
      <c r="C96" s="113" t="s">
        <v>287</v>
      </c>
      <c r="D96" s="114"/>
      <c r="E96" s="114">
        <v>1989</v>
      </c>
      <c r="F96" s="158"/>
      <c r="G96" s="158"/>
      <c r="H96" s="158"/>
      <c r="I96" s="158"/>
      <c r="J96" s="158">
        <v>111</v>
      </c>
      <c r="K96" s="158"/>
      <c r="L96" s="158"/>
      <c r="M96" s="158"/>
      <c r="N96" s="158"/>
      <c r="O96" s="158"/>
      <c r="P96" s="158"/>
      <c r="Q96" s="158"/>
      <c r="R96" s="158"/>
      <c r="S96" s="158"/>
      <c r="T96" s="132">
        <f t="shared" si="4"/>
        <v>200</v>
      </c>
      <c r="U96" s="131">
        <f t="shared" si="5"/>
        <v>311</v>
      </c>
      <c r="AF96" s="115"/>
      <c r="AH96" s="111"/>
      <c r="AJ96" s="115"/>
      <c r="AK96" s="115"/>
      <c r="AL96" s="117"/>
      <c r="AW96" s="113"/>
      <c r="AY96" s="112"/>
      <c r="BA96" s="113"/>
      <c r="BB96" s="113"/>
      <c r="BC96" s="114"/>
      <c r="BN96" s="113"/>
      <c r="BP96" s="112"/>
      <c r="BR96" s="113"/>
      <c r="BS96" s="113"/>
      <c r="BT96" s="114"/>
      <c r="CE96" s="113"/>
      <c r="CG96" s="112"/>
      <c r="CI96" s="113"/>
      <c r="CJ96" s="113"/>
      <c r="CK96" s="114"/>
      <c r="CV96" s="113"/>
      <c r="CX96" s="112"/>
      <c r="CZ96" s="113"/>
      <c r="DA96" s="113"/>
      <c r="DB96" s="114"/>
      <c r="DM96" s="113"/>
      <c r="DO96" s="112"/>
      <c r="DQ96" s="113"/>
      <c r="DR96" s="113"/>
      <c r="DS96" s="114"/>
      <c r="ED96" s="113"/>
      <c r="EF96" s="112"/>
      <c r="EH96" s="113"/>
      <c r="EI96" s="113"/>
      <c r="EJ96" s="114"/>
      <c r="EU96" s="113"/>
      <c r="EW96" s="112"/>
      <c r="EY96" s="113"/>
      <c r="EZ96" s="113"/>
      <c r="FA96" s="114"/>
      <c r="FL96" s="113"/>
      <c r="FN96" s="112"/>
      <c r="FP96" s="113"/>
      <c r="FQ96" s="113"/>
      <c r="FR96" s="114"/>
      <c r="GC96" s="113"/>
      <c r="GE96" s="112"/>
      <c r="GG96" s="113"/>
      <c r="GH96" s="113"/>
      <c r="GI96" s="114"/>
      <c r="GT96" s="113"/>
      <c r="GV96" s="112"/>
      <c r="GX96" s="113"/>
      <c r="GY96" s="113"/>
      <c r="GZ96" s="114"/>
      <c r="HK96" s="113"/>
      <c r="HM96" s="112"/>
      <c r="HO96" s="113"/>
      <c r="HP96" s="113"/>
      <c r="HQ96" s="114"/>
      <c r="IB96" s="113"/>
      <c r="ID96" s="112"/>
      <c r="IF96" s="113"/>
      <c r="IG96" s="113"/>
      <c r="IH96" s="114"/>
      <c r="IS96" s="113"/>
      <c r="IU96" s="112"/>
    </row>
    <row r="97" spans="1:255" ht="15" customHeight="1">
      <c r="A97" s="130"/>
      <c r="B97" s="113" t="s">
        <v>333</v>
      </c>
      <c r="C97" s="113" t="s">
        <v>322</v>
      </c>
      <c r="D97" s="114"/>
      <c r="E97" s="114">
        <v>1985</v>
      </c>
      <c r="F97" s="158"/>
      <c r="G97" s="158"/>
      <c r="H97" s="158"/>
      <c r="I97" s="158"/>
      <c r="J97" s="158">
        <v>106</v>
      </c>
      <c r="K97" s="158"/>
      <c r="L97" s="158"/>
      <c r="M97" s="158"/>
      <c r="N97" s="158"/>
      <c r="O97" s="158"/>
      <c r="P97" s="158"/>
      <c r="Q97" s="158"/>
      <c r="R97" s="158"/>
      <c r="S97" s="158"/>
      <c r="T97" s="132">
        <f t="shared" si="4"/>
        <v>200</v>
      </c>
      <c r="U97" s="131">
        <f t="shared" si="5"/>
        <v>306</v>
      </c>
      <c r="AF97" s="115"/>
      <c r="AH97" s="111"/>
      <c r="AJ97" s="115"/>
      <c r="AK97" s="115"/>
      <c r="AL97" s="117"/>
      <c r="AW97" s="113"/>
      <c r="AY97" s="112"/>
      <c r="BA97" s="113"/>
      <c r="BB97" s="113"/>
      <c r="BC97" s="114"/>
      <c r="BN97" s="113"/>
      <c r="BP97" s="112"/>
      <c r="BR97" s="113"/>
      <c r="BS97" s="113"/>
      <c r="BT97" s="114"/>
      <c r="CE97" s="113"/>
      <c r="CG97" s="112"/>
      <c r="CI97" s="113"/>
      <c r="CJ97" s="113"/>
      <c r="CK97" s="114"/>
      <c r="CV97" s="113"/>
      <c r="CX97" s="112"/>
      <c r="CZ97" s="113"/>
      <c r="DA97" s="113"/>
      <c r="DB97" s="114"/>
      <c r="DM97" s="113"/>
      <c r="DO97" s="112"/>
      <c r="DQ97" s="113"/>
      <c r="DR97" s="113"/>
      <c r="DS97" s="114"/>
      <c r="ED97" s="113"/>
      <c r="EF97" s="112"/>
      <c r="EH97" s="113"/>
      <c r="EI97" s="113"/>
      <c r="EJ97" s="114"/>
      <c r="EU97" s="113"/>
      <c r="EW97" s="112"/>
      <c r="EY97" s="113"/>
      <c r="EZ97" s="113"/>
      <c r="FA97" s="114"/>
      <c r="FL97" s="113"/>
      <c r="FN97" s="112"/>
      <c r="FP97" s="113"/>
      <c r="FQ97" s="113"/>
      <c r="FR97" s="114"/>
      <c r="GC97" s="113"/>
      <c r="GE97" s="112"/>
      <c r="GG97" s="113"/>
      <c r="GH97" s="113"/>
      <c r="GI97" s="114"/>
      <c r="GT97" s="113"/>
      <c r="GV97" s="112"/>
      <c r="GX97" s="113"/>
      <c r="GY97" s="113"/>
      <c r="GZ97" s="114"/>
      <c r="HK97" s="113"/>
      <c r="HM97" s="112"/>
      <c r="HO97" s="113"/>
      <c r="HP97" s="113"/>
      <c r="HQ97" s="114"/>
      <c r="IB97" s="113"/>
      <c r="ID97" s="112"/>
      <c r="IF97" s="113"/>
      <c r="IG97" s="113"/>
      <c r="IH97" s="114"/>
      <c r="IS97" s="113"/>
      <c r="IU97" s="112"/>
    </row>
    <row r="98" spans="1:255" ht="15" customHeight="1">
      <c r="A98" s="130"/>
      <c r="B98" s="113" t="s">
        <v>111</v>
      </c>
      <c r="C98" s="113" t="s">
        <v>309</v>
      </c>
      <c r="D98" s="114"/>
      <c r="E98" s="114">
        <v>1979</v>
      </c>
      <c r="F98" s="158"/>
      <c r="G98" s="158"/>
      <c r="H98" s="158"/>
      <c r="I98" s="158">
        <v>125</v>
      </c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32">
        <f t="shared" si="4"/>
        <v>180</v>
      </c>
      <c r="U98" s="131">
        <f t="shared" si="5"/>
        <v>305</v>
      </c>
      <c r="AF98" s="115"/>
      <c r="AH98" s="111"/>
      <c r="AJ98" s="115"/>
      <c r="AK98" s="115"/>
      <c r="AL98" s="117"/>
      <c r="AW98" s="113"/>
      <c r="AY98" s="112"/>
      <c r="BA98" s="113"/>
      <c r="BB98" s="113"/>
      <c r="BC98" s="114"/>
      <c r="BN98" s="113"/>
      <c r="BP98" s="112"/>
      <c r="BR98" s="113"/>
      <c r="BS98" s="113"/>
      <c r="BT98" s="114"/>
      <c r="CE98" s="113"/>
      <c r="CG98" s="112"/>
      <c r="CI98" s="113"/>
      <c r="CJ98" s="113"/>
      <c r="CK98" s="114"/>
      <c r="CV98" s="113"/>
      <c r="CX98" s="112"/>
      <c r="CZ98" s="113"/>
      <c r="DA98" s="113"/>
      <c r="DB98" s="114"/>
      <c r="DM98" s="113"/>
      <c r="DO98" s="112"/>
      <c r="DQ98" s="113"/>
      <c r="DR98" s="113"/>
      <c r="DS98" s="114"/>
      <c r="ED98" s="113"/>
      <c r="EF98" s="112"/>
      <c r="EH98" s="113"/>
      <c r="EI98" s="113"/>
      <c r="EJ98" s="114"/>
      <c r="EU98" s="113"/>
      <c r="EW98" s="112"/>
      <c r="EY98" s="113"/>
      <c r="EZ98" s="113"/>
      <c r="FA98" s="114"/>
      <c r="FL98" s="113"/>
      <c r="FN98" s="112"/>
      <c r="FP98" s="113"/>
      <c r="FQ98" s="113"/>
      <c r="FR98" s="114"/>
      <c r="GC98" s="113"/>
      <c r="GE98" s="112"/>
      <c r="GG98" s="113"/>
      <c r="GH98" s="113"/>
      <c r="GI98" s="114"/>
      <c r="GT98" s="113"/>
      <c r="GV98" s="112"/>
      <c r="GX98" s="113"/>
      <c r="GY98" s="113"/>
      <c r="GZ98" s="114"/>
      <c r="HK98" s="113"/>
      <c r="HM98" s="112"/>
      <c r="HO98" s="113"/>
      <c r="HP98" s="113"/>
      <c r="HQ98" s="114"/>
      <c r="IB98" s="113"/>
      <c r="ID98" s="112"/>
      <c r="IF98" s="113"/>
      <c r="IG98" s="113"/>
      <c r="IH98" s="114"/>
      <c r="IS98" s="113"/>
      <c r="IU98" s="112"/>
    </row>
    <row r="99" spans="1:255" ht="15" customHeight="1">
      <c r="A99" s="130"/>
      <c r="B99" s="113" t="s">
        <v>170</v>
      </c>
      <c r="C99" s="113" t="s">
        <v>154</v>
      </c>
      <c r="D99" s="114"/>
      <c r="E99" s="114">
        <v>1988</v>
      </c>
      <c r="F99" s="158"/>
      <c r="G99" s="158"/>
      <c r="H99" s="158"/>
      <c r="I99" s="158"/>
      <c r="J99" s="158"/>
      <c r="K99" s="158"/>
      <c r="L99" s="158">
        <v>100</v>
      </c>
      <c r="M99" s="158">
        <v>0</v>
      </c>
      <c r="N99" s="158"/>
      <c r="O99" s="158"/>
      <c r="P99" s="158"/>
      <c r="Q99" s="158"/>
      <c r="R99" s="158"/>
      <c r="S99" s="158"/>
      <c r="T99" s="132">
        <f t="shared" si="4"/>
        <v>200</v>
      </c>
      <c r="U99" s="131">
        <f t="shared" si="5"/>
        <v>300</v>
      </c>
      <c r="AF99" s="115"/>
      <c r="AH99" s="111"/>
      <c r="AJ99" s="115"/>
      <c r="AK99" s="115"/>
      <c r="AL99" s="117"/>
      <c r="AW99" s="113"/>
      <c r="AY99" s="112"/>
      <c r="BA99" s="113"/>
      <c r="BB99" s="113"/>
      <c r="BC99" s="114"/>
      <c r="BN99" s="113"/>
      <c r="BP99" s="112"/>
      <c r="BR99" s="113"/>
      <c r="BS99" s="113"/>
      <c r="BT99" s="114"/>
      <c r="CE99" s="113"/>
      <c r="CG99" s="112"/>
      <c r="CI99" s="113"/>
      <c r="CJ99" s="113"/>
      <c r="CK99" s="114"/>
      <c r="CV99" s="113"/>
      <c r="CX99" s="112"/>
      <c r="CZ99" s="113"/>
      <c r="DA99" s="113"/>
      <c r="DB99" s="114"/>
      <c r="DM99" s="113"/>
      <c r="DO99" s="112"/>
      <c r="DQ99" s="113"/>
      <c r="DR99" s="113"/>
      <c r="DS99" s="114"/>
      <c r="ED99" s="113"/>
      <c r="EF99" s="112"/>
      <c r="EH99" s="113"/>
      <c r="EI99" s="113"/>
      <c r="EJ99" s="114"/>
      <c r="EU99" s="113"/>
      <c r="EW99" s="112"/>
      <c r="EY99" s="113"/>
      <c r="EZ99" s="113"/>
      <c r="FA99" s="114"/>
      <c r="FL99" s="113"/>
      <c r="FN99" s="112"/>
      <c r="FP99" s="113"/>
      <c r="FQ99" s="113"/>
      <c r="FR99" s="114"/>
      <c r="GC99" s="113"/>
      <c r="GE99" s="112"/>
      <c r="GG99" s="113"/>
      <c r="GH99" s="113"/>
      <c r="GI99" s="114"/>
      <c r="GT99" s="113"/>
      <c r="GV99" s="112"/>
      <c r="GX99" s="113"/>
      <c r="GY99" s="113"/>
      <c r="GZ99" s="114"/>
      <c r="HK99" s="113"/>
      <c r="HM99" s="112"/>
      <c r="HO99" s="113"/>
      <c r="HP99" s="113"/>
      <c r="HQ99" s="114"/>
      <c r="IB99" s="113"/>
      <c r="ID99" s="112"/>
      <c r="IF99" s="113"/>
      <c r="IG99" s="113"/>
      <c r="IH99" s="114"/>
      <c r="IS99" s="113"/>
      <c r="IU99" s="112"/>
    </row>
    <row r="100" spans="1:255" ht="15" customHeight="1">
      <c r="A100" s="130"/>
      <c r="B100" s="113" t="s">
        <v>170</v>
      </c>
      <c r="C100" s="113" t="s">
        <v>225</v>
      </c>
      <c r="D100" s="114" t="s">
        <v>269</v>
      </c>
      <c r="E100" s="114">
        <v>1994</v>
      </c>
      <c r="F100" s="158"/>
      <c r="G100" s="158"/>
      <c r="H100" s="158"/>
      <c r="I100" s="158"/>
      <c r="J100" s="158"/>
      <c r="K100" s="158"/>
      <c r="L100" s="158">
        <v>100</v>
      </c>
      <c r="M100" s="158">
        <v>0</v>
      </c>
      <c r="N100" s="158"/>
      <c r="O100" s="158"/>
      <c r="P100" s="158"/>
      <c r="Q100" s="158"/>
      <c r="R100" s="158"/>
      <c r="S100" s="158"/>
      <c r="T100" s="132">
        <f t="shared" si="4"/>
        <v>200</v>
      </c>
      <c r="U100" s="131">
        <f t="shared" si="5"/>
        <v>300</v>
      </c>
      <c r="AF100" s="115"/>
      <c r="AH100" s="111"/>
      <c r="AJ100" s="115"/>
      <c r="AK100" s="115"/>
      <c r="AL100" s="117"/>
      <c r="AW100" s="113"/>
      <c r="AY100" s="112"/>
      <c r="BA100" s="113"/>
      <c r="BB100" s="113"/>
      <c r="BC100" s="114"/>
      <c r="BN100" s="113"/>
      <c r="BP100" s="112"/>
      <c r="BR100" s="113"/>
      <c r="BS100" s="113"/>
      <c r="BT100" s="114"/>
      <c r="CE100" s="113"/>
      <c r="CG100" s="112"/>
      <c r="CI100" s="113"/>
      <c r="CJ100" s="113"/>
      <c r="CK100" s="114"/>
      <c r="CV100" s="113"/>
      <c r="CX100" s="112"/>
      <c r="CZ100" s="113"/>
      <c r="DA100" s="113"/>
      <c r="DB100" s="114"/>
      <c r="DM100" s="113"/>
      <c r="DO100" s="112"/>
      <c r="DQ100" s="113"/>
      <c r="DR100" s="113"/>
      <c r="DS100" s="114"/>
      <c r="ED100" s="113"/>
      <c r="EF100" s="112"/>
      <c r="EH100" s="113"/>
      <c r="EI100" s="113"/>
      <c r="EJ100" s="114"/>
      <c r="EU100" s="113"/>
      <c r="EW100" s="112"/>
      <c r="EY100" s="113"/>
      <c r="EZ100" s="113"/>
      <c r="FA100" s="114"/>
      <c r="FL100" s="113"/>
      <c r="FN100" s="112"/>
      <c r="FP100" s="113"/>
      <c r="FQ100" s="113"/>
      <c r="FR100" s="114"/>
      <c r="GC100" s="113"/>
      <c r="GE100" s="112"/>
      <c r="GG100" s="113"/>
      <c r="GH100" s="113"/>
      <c r="GI100" s="114"/>
      <c r="GT100" s="113"/>
      <c r="GV100" s="112"/>
      <c r="GX100" s="113"/>
      <c r="GY100" s="113"/>
      <c r="GZ100" s="114"/>
      <c r="HK100" s="113"/>
      <c r="HM100" s="112"/>
      <c r="HO100" s="113"/>
      <c r="HP100" s="113"/>
      <c r="HQ100" s="114"/>
      <c r="IB100" s="113"/>
      <c r="ID100" s="112"/>
      <c r="IF100" s="113"/>
      <c r="IG100" s="113"/>
      <c r="IH100" s="114"/>
      <c r="IS100" s="113"/>
      <c r="IU100" s="112"/>
    </row>
    <row r="101" spans="1:255" ht="15" customHeight="1">
      <c r="A101" s="130"/>
      <c r="B101" s="113" t="s">
        <v>219</v>
      </c>
      <c r="C101" s="113" t="s">
        <v>293</v>
      </c>
      <c r="D101" s="114"/>
      <c r="E101" s="114">
        <v>1981</v>
      </c>
      <c r="F101" s="158"/>
      <c r="G101" s="158"/>
      <c r="H101" s="158">
        <v>26</v>
      </c>
      <c r="I101" s="158"/>
      <c r="J101" s="158">
        <v>71</v>
      </c>
      <c r="K101" s="158"/>
      <c r="L101" s="158"/>
      <c r="M101" s="158"/>
      <c r="N101" s="158"/>
      <c r="O101" s="158"/>
      <c r="P101" s="158"/>
      <c r="Q101" s="158"/>
      <c r="R101" s="158"/>
      <c r="S101" s="158"/>
      <c r="T101" s="132">
        <f t="shared" si="4"/>
        <v>200</v>
      </c>
      <c r="U101" s="131">
        <f t="shared" si="5"/>
        <v>297</v>
      </c>
      <c r="AF101" s="115"/>
      <c r="AH101" s="111"/>
      <c r="AJ101" s="115"/>
      <c r="AK101" s="115"/>
      <c r="AL101" s="117"/>
      <c r="AW101" s="113"/>
      <c r="AY101" s="112"/>
      <c r="BA101" s="113"/>
      <c r="BB101" s="113"/>
      <c r="BC101" s="114"/>
      <c r="BN101" s="113"/>
      <c r="BP101" s="112"/>
      <c r="BR101" s="113"/>
      <c r="BS101" s="113"/>
      <c r="BT101" s="114"/>
      <c r="CE101" s="113"/>
      <c r="CG101" s="112"/>
      <c r="CI101" s="113"/>
      <c r="CJ101" s="113"/>
      <c r="CK101" s="114"/>
      <c r="CV101" s="113"/>
      <c r="CX101" s="112"/>
      <c r="CZ101" s="113"/>
      <c r="DA101" s="113"/>
      <c r="DB101" s="114"/>
      <c r="DM101" s="113"/>
      <c r="DO101" s="112"/>
      <c r="DQ101" s="113"/>
      <c r="DR101" s="113"/>
      <c r="DS101" s="114"/>
      <c r="ED101" s="113"/>
      <c r="EF101" s="112"/>
      <c r="EH101" s="113"/>
      <c r="EI101" s="113"/>
      <c r="EJ101" s="114"/>
      <c r="EU101" s="113"/>
      <c r="EW101" s="112"/>
      <c r="EY101" s="113"/>
      <c r="EZ101" s="113"/>
      <c r="FA101" s="114"/>
      <c r="FL101" s="113"/>
      <c r="FN101" s="112"/>
      <c r="FP101" s="113"/>
      <c r="FQ101" s="113"/>
      <c r="FR101" s="114"/>
      <c r="GC101" s="113"/>
      <c r="GE101" s="112"/>
      <c r="GG101" s="113"/>
      <c r="GH101" s="113"/>
      <c r="GI101" s="114"/>
      <c r="GT101" s="113"/>
      <c r="GV101" s="112"/>
      <c r="GX101" s="113"/>
      <c r="GY101" s="113"/>
      <c r="GZ101" s="114"/>
      <c r="HK101" s="113"/>
      <c r="HM101" s="112"/>
      <c r="HO101" s="113"/>
      <c r="HP101" s="113"/>
      <c r="HQ101" s="114"/>
      <c r="IB101" s="113"/>
      <c r="ID101" s="112"/>
      <c r="IF101" s="113"/>
      <c r="IG101" s="113"/>
      <c r="IH101" s="114"/>
      <c r="IS101" s="113"/>
      <c r="IU101" s="112"/>
    </row>
    <row r="102" spans="1:255" ht="15" customHeight="1">
      <c r="A102" s="130"/>
      <c r="B102" s="113" t="s">
        <v>123</v>
      </c>
      <c r="C102" s="113" t="s">
        <v>211</v>
      </c>
      <c r="D102" s="114"/>
      <c r="E102" s="114">
        <v>1963</v>
      </c>
      <c r="F102" s="158"/>
      <c r="G102" s="158"/>
      <c r="H102" s="158"/>
      <c r="I102" s="158"/>
      <c r="J102" s="158">
        <v>92</v>
      </c>
      <c r="K102" s="158"/>
      <c r="L102" s="158"/>
      <c r="M102" s="158"/>
      <c r="N102" s="158"/>
      <c r="O102" s="158"/>
      <c r="P102" s="158"/>
      <c r="Q102" s="158"/>
      <c r="R102" s="158"/>
      <c r="S102" s="158"/>
      <c r="T102" s="132">
        <f t="shared" si="4"/>
        <v>200</v>
      </c>
      <c r="U102" s="131">
        <f t="shared" si="5"/>
        <v>292</v>
      </c>
      <c r="AF102" s="115"/>
      <c r="AH102" s="111"/>
      <c r="AJ102" s="115"/>
      <c r="AK102" s="115"/>
      <c r="AL102" s="117"/>
      <c r="AW102" s="113"/>
      <c r="AY102" s="112"/>
      <c r="BA102" s="113"/>
      <c r="BB102" s="113"/>
      <c r="BC102" s="114"/>
      <c r="BN102" s="113"/>
      <c r="BP102" s="112"/>
      <c r="BR102" s="113"/>
      <c r="BS102" s="113"/>
      <c r="BT102" s="114"/>
      <c r="CE102" s="113"/>
      <c r="CG102" s="112"/>
      <c r="CI102" s="113"/>
      <c r="CJ102" s="113"/>
      <c r="CK102" s="114"/>
      <c r="CV102" s="113"/>
      <c r="CX102" s="112"/>
      <c r="CZ102" s="113"/>
      <c r="DA102" s="113"/>
      <c r="DB102" s="114"/>
      <c r="DM102" s="113"/>
      <c r="DO102" s="112"/>
      <c r="DQ102" s="113"/>
      <c r="DR102" s="113"/>
      <c r="DS102" s="114"/>
      <c r="ED102" s="113"/>
      <c r="EF102" s="112"/>
      <c r="EH102" s="113"/>
      <c r="EI102" s="113"/>
      <c r="EJ102" s="114"/>
      <c r="EU102" s="113"/>
      <c r="EW102" s="112"/>
      <c r="EY102" s="113"/>
      <c r="EZ102" s="113"/>
      <c r="FA102" s="114"/>
      <c r="FL102" s="113"/>
      <c r="FN102" s="112"/>
      <c r="FP102" s="113"/>
      <c r="FQ102" s="113"/>
      <c r="FR102" s="114"/>
      <c r="GC102" s="113"/>
      <c r="GE102" s="112"/>
      <c r="GG102" s="113"/>
      <c r="GH102" s="113"/>
      <c r="GI102" s="114"/>
      <c r="GT102" s="113"/>
      <c r="GV102" s="112"/>
      <c r="GX102" s="113"/>
      <c r="GY102" s="113"/>
      <c r="GZ102" s="114"/>
      <c r="HK102" s="113"/>
      <c r="HM102" s="112"/>
      <c r="HO102" s="113"/>
      <c r="HP102" s="113"/>
      <c r="HQ102" s="114"/>
      <c r="IB102" s="113"/>
      <c r="ID102" s="112"/>
      <c r="IF102" s="113"/>
      <c r="IG102" s="113"/>
      <c r="IH102" s="114"/>
      <c r="IS102" s="113"/>
      <c r="IU102" s="112"/>
    </row>
    <row r="103" spans="1:255" ht="15" customHeight="1">
      <c r="A103" s="130"/>
      <c r="B103" s="113" t="s">
        <v>159</v>
      </c>
      <c r="C103" s="113" t="s">
        <v>164</v>
      </c>
      <c r="D103" s="114" t="s">
        <v>269</v>
      </c>
      <c r="E103" s="114">
        <v>1992</v>
      </c>
      <c r="F103" s="158"/>
      <c r="G103" s="158">
        <v>90</v>
      </c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32">
        <f aca="true" t="shared" si="6" ref="T103:T125">MAX($F$5-F103,$G$5-G103,$H$5-H103,$I$5-I103,$J$5-J103,$K$5-K103,$L$5-L103,$M$5-M103,$N$5-N103,$O$5-O103,$P$5-P103,$Q$5-Q103,$R$5-R103,$S$5-S103)</f>
        <v>200</v>
      </c>
      <c r="U103" s="131">
        <f aca="true" t="shared" si="7" ref="U103:U125">SUM(F103:T103)</f>
        <v>290</v>
      </c>
      <c r="AF103" s="115"/>
      <c r="AH103" s="111"/>
      <c r="AJ103" s="115"/>
      <c r="AK103" s="115"/>
      <c r="AL103" s="117"/>
      <c r="AW103" s="113"/>
      <c r="AY103" s="112"/>
      <c r="BA103" s="113"/>
      <c r="BB103" s="113"/>
      <c r="BC103" s="114"/>
      <c r="BN103" s="113"/>
      <c r="BP103" s="112"/>
      <c r="BR103" s="113"/>
      <c r="BS103" s="113"/>
      <c r="BT103" s="114"/>
      <c r="CE103" s="113"/>
      <c r="CG103" s="112"/>
      <c r="CI103" s="113"/>
      <c r="CJ103" s="113"/>
      <c r="CK103" s="114"/>
      <c r="CV103" s="113"/>
      <c r="CX103" s="112"/>
      <c r="CZ103" s="113"/>
      <c r="DA103" s="113"/>
      <c r="DB103" s="114"/>
      <c r="DM103" s="113"/>
      <c r="DO103" s="112"/>
      <c r="DQ103" s="113"/>
      <c r="DR103" s="113"/>
      <c r="DS103" s="114"/>
      <c r="ED103" s="113"/>
      <c r="EF103" s="112"/>
      <c r="EH103" s="113"/>
      <c r="EI103" s="113"/>
      <c r="EJ103" s="114"/>
      <c r="EU103" s="113"/>
      <c r="EW103" s="112"/>
      <c r="EY103" s="113"/>
      <c r="EZ103" s="113"/>
      <c r="FA103" s="114"/>
      <c r="FL103" s="113"/>
      <c r="FN103" s="112"/>
      <c r="FP103" s="113"/>
      <c r="FQ103" s="113"/>
      <c r="FR103" s="114"/>
      <c r="GC103" s="113"/>
      <c r="GE103" s="112"/>
      <c r="GG103" s="113"/>
      <c r="GH103" s="113"/>
      <c r="GI103" s="114"/>
      <c r="GT103" s="113"/>
      <c r="GV103" s="112"/>
      <c r="GX103" s="113"/>
      <c r="GY103" s="113"/>
      <c r="GZ103" s="114"/>
      <c r="HK103" s="113"/>
      <c r="HM103" s="112"/>
      <c r="HO103" s="113"/>
      <c r="HP103" s="113"/>
      <c r="HQ103" s="114"/>
      <c r="IB103" s="113"/>
      <c r="ID103" s="112"/>
      <c r="IF103" s="113"/>
      <c r="IG103" s="113"/>
      <c r="IH103" s="114"/>
      <c r="IS103" s="113"/>
      <c r="IU103" s="112"/>
    </row>
    <row r="104" spans="1:255" ht="15" customHeight="1">
      <c r="A104" s="130"/>
      <c r="B104" s="113" t="s">
        <v>308</v>
      </c>
      <c r="C104" s="113" t="s">
        <v>309</v>
      </c>
      <c r="D104" s="114"/>
      <c r="E104" s="114">
        <v>1966</v>
      </c>
      <c r="F104" s="158"/>
      <c r="G104" s="158"/>
      <c r="H104" s="158"/>
      <c r="I104" s="158"/>
      <c r="J104" s="158">
        <v>89</v>
      </c>
      <c r="K104" s="158"/>
      <c r="L104" s="158"/>
      <c r="M104" s="158"/>
      <c r="N104" s="158"/>
      <c r="O104" s="158"/>
      <c r="P104" s="158"/>
      <c r="Q104" s="158"/>
      <c r="R104" s="158"/>
      <c r="S104" s="158"/>
      <c r="T104" s="132">
        <f t="shared" si="6"/>
        <v>200</v>
      </c>
      <c r="U104" s="131">
        <f t="shared" si="7"/>
        <v>289</v>
      </c>
      <c r="AF104" s="115"/>
      <c r="AH104" s="111"/>
      <c r="AJ104" s="115"/>
      <c r="AK104" s="115"/>
      <c r="AL104" s="117"/>
      <c r="AW104" s="113"/>
      <c r="AY104" s="112"/>
      <c r="BA104" s="113"/>
      <c r="BB104" s="113"/>
      <c r="BC104" s="114"/>
      <c r="BN104" s="113"/>
      <c r="BP104" s="112"/>
      <c r="BR104" s="113"/>
      <c r="BS104" s="113"/>
      <c r="BT104" s="114"/>
      <c r="CE104" s="113"/>
      <c r="CG104" s="112"/>
      <c r="CI104" s="113"/>
      <c r="CJ104" s="113"/>
      <c r="CK104" s="114"/>
      <c r="CV104" s="113"/>
      <c r="CX104" s="112"/>
      <c r="CZ104" s="113"/>
      <c r="DA104" s="113"/>
      <c r="DB104" s="114"/>
      <c r="DM104" s="113"/>
      <c r="DO104" s="112"/>
      <c r="DQ104" s="113"/>
      <c r="DR104" s="113"/>
      <c r="DS104" s="114"/>
      <c r="ED104" s="113"/>
      <c r="EF104" s="112"/>
      <c r="EH104" s="113"/>
      <c r="EI104" s="113"/>
      <c r="EJ104" s="114"/>
      <c r="EU104" s="113"/>
      <c r="EW104" s="112"/>
      <c r="EY104" s="113"/>
      <c r="EZ104" s="113"/>
      <c r="FA104" s="114"/>
      <c r="FL104" s="113"/>
      <c r="FN104" s="112"/>
      <c r="FP104" s="113"/>
      <c r="FQ104" s="113"/>
      <c r="FR104" s="114"/>
      <c r="GC104" s="113"/>
      <c r="GE104" s="112"/>
      <c r="GG104" s="113"/>
      <c r="GH104" s="113"/>
      <c r="GI104" s="114"/>
      <c r="GT104" s="113"/>
      <c r="GV104" s="112"/>
      <c r="GX104" s="113"/>
      <c r="GY104" s="113"/>
      <c r="GZ104" s="114"/>
      <c r="HK104" s="113"/>
      <c r="HM104" s="112"/>
      <c r="HO104" s="113"/>
      <c r="HP104" s="113"/>
      <c r="HQ104" s="114"/>
      <c r="IB104" s="113"/>
      <c r="ID104" s="112"/>
      <c r="IF104" s="113"/>
      <c r="IG104" s="113"/>
      <c r="IH104" s="114"/>
      <c r="IS104" s="113"/>
      <c r="IU104" s="112"/>
    </row>
    <row r="105" spans="1:255" ht="15" customHeight="1">
      <c r="A105" s="130"/>
      <c r="B105" s="113" t="s">
        <v>286</v>
      </c>
      <c r="C105" s="113" t="s">
        <v>287</v>
      </c>
      <c r="D105" s="114"/>
      <c r="E105" s="114">
        <v>1978</v>
      </c>
      <c r="F105" s="158"/>
      <c r="G105" s="158"/>
      <c r="H105" s="158">
        <v>86</v>
      </c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32">
        <f t="shared" si="6"/>
        <v>200</v>
      </c>
      <c r="U105" s="131">
        <f t="shared" si="7"/>
        <v>286</v>
      </c>
      <c r="AF105" s="115"/>
      <c r="AH105" s="111"/>
      <c r="AJ105" s="115"/>
      <c r="AK105" s="115"/>
      <c r="AL105" s="117"/>
      <c r="AW105" s="113"/>
      <c r="AY105" s="112"/>
      <c r="BA105" s="113"/>
      <c r="BB105" s="113"/>
      <c r="BC105" s="114"/>
      <c r="BN105" s="113"/>
      <c r="BP105" s="112"/>
      <c r="BR105" s="113"/>
      <c r="BS105" s="113"/>
      <c r="BT105" s="114"/>
      <c r="CE105" s="113"/>
      <c r="CG105" s="112"/>
      <c r="CI105" s="113"/>
      <c r="CJ105" s="113"/>
      <c r="CK105" s="114"/>
      <c r="CV105" s="113"/>
      <c r="CX105" s="112"/>
      <c r="CZ105" s="113"/>
      <c r="DA105" s="113"/>
      <c r="DB105" s="114"/>
      <c r="DM105" s="113"/>
      <c r="DO105" s="112"/>
      <c r="DQ105" s="113"/>
      <c r="DR105" s="113"/>
      <c r="DS105" s="114"/>
      <c r="ED105" s="113"/>
      <c r="EF105" s="112"/>
      <c r="EH105" s="113"/>
      <c r="EI105" s="113"/>
      <c r="EJ105" s="114"/>
      <c r="EU105" s="113"/>
      <c r="EW105" s="112"/>
      <c r="EY105" s="113"/>
      <c r="EZ105" s="113"/>
      <c r="FA105" s="114"/>
      <c r="FL105" s="113"/>
      <c r="FN105" s="112"/>
      <c r="FP105" s="113"/>
      <c r="FQ105" s="113"/>
      <c r="FR105" s="114"/>
      <c r="GC105" s="113"/>
      <c r="GE105" s="112"/>
      <c r="GG105" s="113"/>
      <c r="GH105" s="113"/>
      <c r="GI105" s="114"/>
      <c r="GT105" s="113"/>
      <c r="GV105" s="112"/>
      <c r="GX105" s="113"/>
      <c r="GY105" s="113"/>
      <c r="GZ105" s="114"/>
      <c r="HK105" s="113"/>
      <c r="HM105" s="112"/>
      <c r="HO105" s="113"/>
      <c r="HP105" s="113"/>
      <c r="HQ105" s="114"/>
      <c r="IB105" s="113"/>
      <c r="ID105" s="112"/>
      <c r="IF105" s="113"/>
      <c r="IG105" s="113"/>
      <c r="IH105" s="114"/>
      <c r="IS105" s="113"/>
      <c r="IU105" s="112"/>
    </row>
    <row r="106" spans="1:255" ht="15" customHeight="1">
      <c r="A106" s="130"/>
      <c r="B106" s="113" t="s">
        <v>288</v>
      </c>
      <c r="C106" s="113" t="s">
        <v>289</v>
      </c>
      <c r="D106" s="114"/>
      <c r="E106" s="114">
        <v>1989</v>
      </c>
      <c r="F106" s="158"/>
      <c r="G106" s="158"/>
      <c r="H106" s="158">
        <v>80</v>
      </c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32">
        <f t="shared" si="6"/>
        <v>200</v>
      </c>
      <c r="U106" s="131">
        <f t="shared" si="7"/>
        <v>280</v>
      </c>
      <c r="AF106" s="115"/>
      <c r="AH106" s="111"/>
      <c r="AJ106" s="115"/>
      <c r="AK106" s="115"/>
      <c r="AL106" s="117"/>
      <c r="AW106" s="113"/>
      <c r="AY106" s="112"/>
      <c r="BA106" s="113"/>
      <c r="BB106" s="113"/>
      <c r="BC106" s="114"/>
      <c r="BN106" s="113"/>
      <c r="BP106" s="112"/>
      <c r="BR106" s="113"/>
      <c r="BS106" s="113"/>
      <c r="BT106" s="114"/>
      <c r="CE106" s="113"/>
      <c r="CG106" s="112"/>
      <c r="CI106" s="113"/>
      <c r="CJ106" s="113"/>
      <c r="CK106" s="114"/>
      <c r="CV106" s="113"/>
      <c r="CX106" s="112"/>
      <c r="CZ106" s="113"/>
      <c r="DA106" s="113"/>
      <c r="DB106" s="114"/>
      <c r="DM106" s="113"/>
      <c r="DO106" s="112"/>
      <c r="DQ106" s="113"/>
      <c r="DR106" s="113"/>
      <c r="DS106" s="114"/>
      <c r="ED106" s="113"/>
      <c r="EF106" s="112"/>
      <c r="EH106" s="113"/>
      <c r="EI106" s="113"/>
      <c r="EJ106" s="114"/>
      <c r="EU106" s="113"/>
      <c r="EW106" s="112"/>
      <c r="EY106" s="113"/>
      <c r="EZ106" s="113"/>
      <c r="FA106" s="114"/>
      <c r="FL106" s="113"/>
      <c r="FN106" s="112"/>
      <c r="FP106" s="113"/>
      <c r="FQ106" s="113"/>
      <c r="FR106" s="114"/>
      <c r="GC106" s="113"/>
      <c r="GE106" s="112"/>
      <c r="GG106" s="113"/>
      <c r="GH106" s="113"/>
      <c r="GI106" s="114"/>
      <c r="GT106" s="113"/>
      <c r="GV106" s="112"/>
      <c r="GX106" s="113"/>
      <c r="GY106" s="113"/>
      <c r="GZ106" s="114"/>
      <c r="HK106" s="113"/>
      <c r="HM106" s="112"/>
      <c r="HO106" s="113"/>
      <c r="HP106" s="113"/>
      <c r="HQ106" s="114"/>
      <c r="IB106" s="113"/>
      <c r="ID106" s="112"/>
      <c r="IF106" s="113"/>
      <c r="IG106" s="113"/>
      <c r="IH106" s="114"/>
      <c r="IS106" s="113"/>
      <c r="IU106" s="112"/>
    </row>
    <row r="107" spans="1:21" ht="15" customHeight="1">
      <c r="A107" s="130"/>
      <c r="B107" s="113" t="s">
        <v>291</v>
      </c>
      <c r="C107" s="113" t="s">
        <v>310</v>
      </c>
      <c r="D107" s="114" t="s">
        <v>269</v>
      </c>
      <c r="E107" s="114">
        <v>1994</v>
      </c>
      <c r="F107" s="158"/>
      <c r="G107" s="158"/>
      <c r="H107" s="158"/>
      <c r="I107" s="158"/>
      <c r="J107" s="158">
        <v>77</v>
      </c>
      <c r="K107" s="158"/>
      <c r="L107" s="158"/>
      <c r="M107" s="158"/>
      <c r="N107" s="158"/>
      <c r="O107" s="158"/>
      <c r="P107" s="158"/>
      <c r="Q107" s="158"/>
      <c r="R107" s="158"/>
      <c r="S107" s="158"/>
      <c r="T107" s="132">
        <f t="shared" si="6"/>
        <v>200</v>
      </c>
      <c r="U107" s="131">
        <f t="shared" si="7"/>
        <v>277</v>
      </c>
    </row>
    <row r="108" spans="1:255" ht="15" customHeight="1">
      <c r="A108" s="130"/>
      <c r="B108" s="113" t="s">
        <v>194</v>
      </c>
      <c r="C108" s="113" t="s">
        <v>324</v>
      </c>
      <c r="D108" s="114" t="s">
        <v>269</v>
      </c>
      <c r="E108" s="114">
        <v>1992</v>
      </c>
      <c r="F108" s="158"/>
      <c r="G108" s="158"/>
      <c r="H108" s="158"/>
      <c r="I108" s="158"/>
      <c r="J108" s="158">
        <v>72</v>
      </c>
      <c r="K108" s="158"/>
      <c r="L108" s="158"/>
      <c r="M108" s="158"/>
      <c r="N108" s="158"/>
      <c r="O108" s="158"/>
      <c r="P108" s="158"/>
      <c r="Q108" s="158"/>
      <c r="R108" s="158"/>
      <c r="S108" s="158"/>
      <c r="T108" s="132">
        <f t="shared" si="6"/>
        <v>200</v>
      </c>
      <c r="U108" s="131">
        <f t="shared" si="7"/>
        <v>272</v>
      </c>
      <c r="AF108" s="115"/>
      <c r="AH108" s="111"/>
      <c r="AJ108" s="115"/>
      <c r="AK108" s="115"/>
      <c r="AL108" s="117"/>
      <c r="AW108" s="113"/>
      <c r="AY108" s="112"/>
      <c r="BA108" s="113"/>
      <c r="BB108" s="113"/>
      <c r="BC108" s="114"/>
      <c r="BN108" s="113"/>
      <c r="BP108" s="112"/>
      <c r="BR108" s="113"/>
      <c r="BS108" s="113"/>
      <c r="BT108" s="114"/>
      <c r="CE108" s="113"/>
      <c r="CG108" s="112"/>
      <c r="CI108" s="113"/>
      <c r="CJ108" s="113"/>
      <c r="CK108" s="114"/>
      <c r="CV108" s="113"/>
      <c r="CX108" s="112"/>
      <c r="CZ108" s="113"/>
      <c r="DA108" s="113"/>
      <c r="DB108" s="114"/>
      <c r="DM108" s="113"/>
      <c r="DO108" s="112"/>
      <c r="DQ108" s="113"/>
      <c r="DR108" s="113"/>
      <c r="DS108" s="114"/>
      <c r="ED108" s="113"/>
      <c r="EF108" s="112"/>
      <c r="EH108" s="113"/>
      <c r="EI108" s="113"/>
      <c r="EJ108" s="114"/>
      <c r="EU108" s="113"/>
      <c r="EW108" s="112"/>
      <c r="EY108" s="113"/>
      <c r="EZ108" s="113"/>
      <c r="FA108" s="114"/>
      <c r="FL108" s="113"/>
      <c r="FN108" s="112"/>
      <c r="FP108" s="113"/>
      <c r="FQ108" s="113"/>
      <c r="FR108" s="114"/>
      <c r="GC108" s="113"/>
      <c r="GE108" s="112"/>
      <c r="GG108" s="113"/>
      <c r="GH108" s="113"/>
      <c r="GI108" s="114"/>
      <c r="GT108" s="113"/>
      <c r="GV108" s="112"/>
      <c r="GX108" s="113"/>
      <c r="GY108" s="113"/>
      <c r="GZ108" s="114"/>
      <c r="HK108" s="113"/>
      <c r="HM108" s="112"/>
      <c r="HO108" s="113"/>
      <c r="HP108" s="113"/>
      <c r="HQ108" s="114"/>
      <c r="IB108" s="113"/>
      <c r="ID108" s="112"/>
      <c r="IF108" s="113"/>
      <c r="IG108" s="113"/>
      <c r="IH108" s="114"/>
      <c r="IS108" s="113"/>
      <c r="IU108" s="112"/>
    </row>
    <row r="109" spans="1:255" ht="15" customHeight="1">
      <c r="A109" s="130"/>
      <c r="B109" s="113" t="s">
        <v>297</v>
      </c>
      <c r="C109" s="113" t="s">
        <v>299</v>
      </c>
      <c r="D109" s="114"/>
      <c r="E109" s="114">
        <v>1974</v>
      </c>
      <c r="F109" s="158"/>
      <c r="G109" s="158"/>
      <c r="H109" s="158"/>
      <c r="I109" s="158"/>
      <c r="J109" s="158">
        <v>59</v>
      </c>
      <c r="K109" s="158"/>
      <c r="L109" s="158"/>
      <c r="M109" s="158"/>
      <c r="N109" s="158"/>
      <c r="O109" s="158"/>
      <c r="P109" s="158"/>
      <c r="Q109" s="158"/>
      <c r="R109" s="158"/>
      <c r="S109" s="158"/>
      <c r="T109" s="132">
        <f t="shared" si="6"/>
        <v>200</v>
      </c>
      <c r="U109" s="131">
        <f t="shared" si="7"/>
        <v>259</v>
      </c>
      <c r="AF109" s="115"/>
      <c r="AH109" s="111"/>
      <c r="AJ109" s="115"/>
      <c r="AK109" s="115"/>
      <c r="AL109" s="117"/>
      <c r="AW109" s="113"/>
      <c r="AY109" s="112"/>
      <c r="BA109" s="113"/>
      <c r="BB109" s="113"/>
      <c r="BC109" s="114"/>
      <c r="BN109" s="113"/>
      <c r="BP109" s="112"/>
      <c r="BR109" s="113"/>
      <c r="BS109" s="113"/>
      <c r="BT109" s="114"/>
      <c r="CE109" s="113"/>
      <c r="CG109" s="112"/>
      <c r="CI109" s="113"/>
      <c r="CJ109" s="113"/>
      <c r="CK109" s="114"/>
      <c r="CV109" s="113"/>
      <c r="CX109" s="112"/>
      <c r="CZ109" s="113"/>
      <c r="DA109" s="113"/>
      <c r="DB109" s="114"/>
      <c r="DM109" s="113"/>
      <c r="DO109" s="112"/>
      <c r="DQ109" s="113"/>
      <c r="DR109" s="113"/>
      <c r="DS109" s="114"/>
      <c r="ED109" s="113"/>
      <c r="EF109" s="112"/>
      <c r="EH109" s="113"/>
      <c r="EI109" s="113"/>
      <c r="EJ109" s="114"/>
      <c r="EU109" s="113"/>
      <c r="EW109" s="112"/>
      <c r="EY109" s="113"/>
      <c r="EZ109" s="113"/>
      <c r="FA109" s="114"/>
      <c r="FL109" s="113"/>
      <c r="FN109" s="112"/>
      <c r="FP109" s="113"/>
      <c r="FQ109" s="113"/>
      <c r="FR109" s="114"/>
      <c r="GC109" s="113"/>
      <c r="GE109" s="112"/>
      <c r="GG109" s="113"/>
      <c r="GH109" s="113"/>
      <c r="GI109" s="114"/>
      <c r="GT109" s="113"/>
      <c r="GV109" s="112"/>
      <c r="GX109" s="113"/>
      <c r="GY109" s="113"/>
      <c r="GZ109" s="114"/>
      <c r="HK109" s="113"/>
      <c r="HM109" s="112"/>
      <c r="HO109" s="113"/>
      <c r="HP109" s="113"/>
      <c r="HQ109" s="114"/>
      <c r="IB109" s="113"/>
      <c r="ID109" s="112"/>
      <c r="IF109" s="113"/>
      <c r="IG109" s="113"/>
      <c r="IH109" s="114"/>
      <c r="IS109" s="113"/>
      <c r="IU109" s="112"/>
    </row>
    <row r="110" spans="1:255" ht="15" customHeight="1">
      <c r="A110" s="130"/>
      <c r="B110" s="113" t="s">
        <v>181</v>
      </c>
      <c r="C110" s="113" t="s">
        <v>186</v>
      </c>
      <c r="D110" s="114"/>
      <c r="E110" s="114">
        <v>1989</v>
      </c>
      <c r="F110" s="158"/>
      <c r="G110" s="158">
        <v>33</v>
      </c>
      <c r="H110" s="158">
        <v>19</v>
      </c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32">
        <f t="shared" si="6"/>
        <v>200</v>
      </c>
      <c r="U110" s="131">
        <f t="shared" si="7"/>
        <v>252</v>
      </c>
      <c r="AF110" s="115"/>
      <c r="AH110" s="111"/>
      <c r="AJ110" s="115"/>
      <c r="AK110" s="115"/>
      <c r="AL110" s="117"/>
      <c r="AW110" s="113"/>
      <c r="AY110" s="112"/>
      <c r="BA110" s="113"/>
      <c r="BB110" s="113"/>
      <c r="BC110" s="114"/>
      <c r="BN110" s="113"/>
      <c r="BP110" s="112"/>
      <c r="BR110" s="113"/>
      <c r="BS110" s="113"/>
      <c r="BT110" s="114"/>
      <c r="CE110" s="113"/>
      <c r="CG110" s="112"/>
      <c r="CI110" s="113"/>
      <c r="CJ110" s="113"/>
      <c r="CK110" s="114"/>
      <c r="CV110" s="113"/>
      <c r="CX110" s="112"/>
      <c r="CZ110" s="113"/>
      <c r="DA110" s="113"/>
      <c r="DB110" s="114"/>
      <c r="DM110" s="113"/>
      <c r="DO110" s="112"/>
      <c r="DQ110" s="113"/>
      <c r="DR110" s="113"/>
      <c r="DS110" s="114"/>
      <c r="ED110" s="113"/>
      <c r="EF110" s="112"/>
      <c r="EH110" s="113"/>
      <c r="EI110" s="113"/>
      <c r="EJ110" s="114"/>
      <c r="EU110" s="113"/>
      <c r="EW110" s="112"/>
      <c r="EY110" s="113"/>
      <c r="EZ110" s="113"/>
      <c r="FA110" s="114"/>
      <c r="FL110" s="113"/>
      <c r="FN110" s="112"/>
      <c r="FP110" s="113"/>
      <c r="FQ110" s="113"/>
      <c r="FR110" s="114"/>
      <c r="GC110" s="113"/>
      <c r="GE110" s="112"/>
      <c r="GG110" s="113"/>
      <c r="GH110" s="113"/>
      <c r="GI110" s="114"/>
      <c r="GT110" s="113"/>
      <c r="GV110" s="112"/>
      <c r="GX110" s="113"/>
      <c r="GY110" s="113"/>
      <c r="GZ110" s="114"/>
      <c r="HK110" s="113"/>
      <c r="HM110" s="112"/>
      <c r="HO110" s="113"/>
      <c r="HP110" s="113"/>
      <c r="HQ110" s="114"/>
      <c r="IB110" s="113"/>
      <c r="ID110" s="112"/>
      <c r="IF110" s="113"/>
      <c r="IG110" s="113"/>
      <c r="IH110" s="114"/>
      <c r="IS110" s="113"/>
      <c r="IU110" s="112"/>
    </row>
    <row r="111" spans="1:255" ht="15" customHeight="1">
      <c r="A111" s="130"/>
      <c r="B111" s="113" t="s">
        <v>210</v>
      </c>
      <c r="C111" s="113" t="s">
        <v>304</v>
      </c>
      <c r="D111" s="114" t="s">
        <v>269</v>
      </c>
      <c r="E111" s="114">
        <v>2002</v>
      </c>
      <c r="F111" s="158"/>
      <c r="G111" s="158"/>
      <c r="H111" s="158"/>
      <c r="I111" s="158"/>
      <c r="J111" s="158"/>
      <c r="K111" s="158">
        <v>49</v>
      </c>
      <c r="L111" s="158"/>
      <c r="M111" s="158"/>
      <c r="N111" s="158"/>
      <c r="O111" s="158"/>
      <c r="P111" s="158"/>
      <c r="Q111" s="158"/>
      <c r="R111" s="158"/>
      <c r="S111" s="158"/>
      <c r="T111" s="132">
        <f t="shared" si="6"/>
        <v>200</v>
      </c>
      <c r="U111" s="131">
        <f t="shared" si="7"/>
        <v>249</v>
      </c>
      <c r="AF111" s="115"/>
      <c r="AH111" s="111"/>
      <c r="AJ111" s="115"/>
      <c r="AK111" s="115"/>
      <c r="AL111" s="117"/>
      <c r="AW111" s="113"/>
      <c r="AY111" s="112"/>
      <c r="BA111" s="113"/>
      <c r="BB111" s="113"/>
      <c r="BC111" s="114"/>
      <c r="BN111" s="113"/>
      <c r="BP111" s="112"/>
      <c r="BR111" s="113"/>
      <c r="BS111" s="113"/>
      <c r="BT111" s="114"/>
      <c r="CE111" s="113"/>
      <c r="CG111" s="112"/>
      <c r="CI111" s="113"/>
      <c r="CJ111" s="113"/>
      <c r="CK111" s="114"/>
      <c r="CV111" s="113"/>
      <c r="CX111" s="112"/>
      <c r="CZ111" s="113"/>
      <c r="DA111" s="113"/>
      <c r="DB111" s="114"/>
      <c r="DM111" s="113"/>
      <c r="DO111" s="112"/>
      <c r="DQ111" s="113"/>
      <c r="DR111" s="113"/>
      <c r="DS111" s="114"/>
      <c r="ED111" s="113"/>
      <c r="EF111" s="112"/>
      <c r="EH111" s="113"/>
      <c r="EI111" s="113"/>
      <c r="EJ111" s="114"/>
      <c r="EU111" s="113"/>
      <c r="EW111" s="112"/>
      <c r="EY111" s="113"/>
      <c r="EZ111" s="113"/>
      <c r="FA111" s="114"/>
      <c r="FL111" s="113"/>
      <c r="FN111" s="112"/>
      <c r="FP111" s="113"/>
      <c r="FQ111" s="113"/>
      <c r="FR111" s="114"/>
      <c r="GC111" s="113"/>
      <c r="GE111" s="112"/>
      <c r="GG111" s="113"/>
      <c r="GH111" s="113"/>
      <c r="GI111" s="114"/>
      <c r="GT111" s="113"/>
      <c r="GV111" s="112"/>
      <c r="GX111" s="113"/>
      <c r="GY111" s="113"/>
      <c r="GZ111" s="114"/>
      <c r="HK111" s="113"/>
      <c r="HM111" s="112"/>
      <c r="HO111" s="113"/>
      <c r="HP111" s="113"/>
      <c r="HQ111" s="114"/>
      <c r="IB111" s="113"/>
      <c r="ID111" s="112"/>
      <c r="IF111" s="113"/>
      <c r="IG111" s="113"/>
      <c r="IH111" s="114"/>
      <c r="IS111" s="113"/>
      <c r="IU111" s="112"/>
    </row>
    <row r="112" spans="1:255" ht="15" customHeight="1">
      <c r="A112" s="130"/>
      <c r="B112" s="113" t="s">
        <v>343</v>
      </c>
      <c r="C112" s="113" t="s">
        <v>344</v>
      </c>
      <c r="D112" s="114" t="s">
        <v>269</v>
      </c>
      <c r="E112" s="114">
        <v>1998</v>
      </c>
      <c r="F112" s="158"/>
      <c r="G112" s="158"/>
      <c r="H112" s="158"/>
      <c r="I112" s="158"/>
      <c r="J112" s="158"/>
      <c r="K112" s="158">
        <v>47</v>
      </c>
      <c r="L112" s="158"/>
      <c r="M112" s="158"/>
      <c r="N112" s="158"/>
      <c r="O112" s="158"/>
      <c r="P112" s="158"/>
      <c r="Q112" s="158"/>
      <c r="R112" s="158"/>
      <c r="S112" s="158"/>
      <c r="T112" s="132">
        <f t="shared" si="6"/>
        <v>200</v>
      </c>
      <c r="U112" s="131">
        <f t="shared" si="7"/>
        <v>247</v>
      </c>
      <c r="AF112" s="115"/>
      <c r="AH112" s="111"/>
      <c r="AJ112" s="115"/>
      <c r="AK112" s="115"/>
      <c r="AL112" s="117"/>
      <c r="AW112" s="113"/>
      <c r="AY112" s="112"/>
      <c r="BA112" s="113"/>
      <c r="BB112" s="113"/>
      <c r="BC112" s="114"/>
      <c r="BN112" s="113"/>
      <c r="BP112" s="112"/>
      <c r="BR112" s="113"/>
      <c r="BS112" s="113"/>
      <c r="BT112" s="114"/>
      <c r="CE112" s="113"/>
      <c r="CG112" s="112"/>
      <c r="CI112" s="113"/>
      <c r="CJ112" s="113"/>
      <c r="CK112" s="114"/>
      <c r="CV112" s="113"/>
      <c r="CX112" s="112"/>
      <c r="CZ112" s="113"/>
      <c r="DA112" s="113"/>
      <c r="DB112" s="114"/>
      <c r="DM112" s="113"/>
      <c r="DO112" s="112"/>
      <c r="DQ112" s="113"/>
      <c r="DR112" s="113"/>
      <c r="DS112" s="114"/>
      <c r="ED112" s="113"/>
      <c r="EF112" s="112"/>
      <c r="EH112" s="113"/>
      <c r="EI112" s="113"/>
      <c r="EJ112" s="114"/>
      <c r="EU112" s="113"/>
      <c r="EW112" s="112"/>
      <c r="EY112" s="113"/>
      <c r="EZ112" s="113"/>
      <c r="FA112" s="114"/>
      <c r="FL112" s="113"/>
      <c r="FN112" s="112"/>
      <c r="FP112" s="113"/>
      <c r="FQ112" s="113"/>
      <c r="FR112" s="114"/>
      <c r="GC112" s="113"/>
      <c r="GE112" s="112"/>
      <c r="GG112" s="113"/>
      <c r="GH112" s="113"/>
      <c r="GI112" s="114"/>
      <c r="GT112" s="113"/>
      <c r="GV112" s="112"/>
      <c r="GX112" s="113"/>
      <c r="GY112" s="113"/>
      <c r="GZ112" s="114"/>
      <c r="HK112" s="113"/>
      <c r="HM112" s="112"/>
      <c r="HO112" s="113"/>
      <c r="HP112" s="113"/>
      <c r="HQ112" s="114"/>
      <c r="IB112" s="113"/>
      <c r="ID112" s="112"/>
      <c r="IF112" s="113"/>
      <c r="IG112" s="113"/>
      <c r="IH112" s="114"/>
      <c r="IS112" s="113"/>
      <c r="IU112" s="112"/>
    </row>
    <row r="113" spans="1:255" ht="15" customHeight="1">
      <c r="A113" s="130"/>
      <c r="B113" s="113" t="s">
        <v>210</v>
      </c>
      <c r="C113" s="113" t="s">
        <v>345</v>
      </c>
      <c r="D113" s="114" t="s">
        <v>269</v>
      </c>
      <c r="E113" s="114">
        <v>2004</v>
      </c>
      <c r="F113" s="158"/>
      <c r="G113" s="158"/>
      <c r="H113" s="158"/>
      <c r="I113" s="158"/>
      <c r="J113" s="158"/>
      <c r="K113" s="158">
        <v>46</v>
      </c>
      <c r="L113" s="158"/>
      <c r="M113" s="158"/>
      <c r="N113" s="158"/>
      <c r="O113" s="158"/>
      <c r="P113" s="158"/>
      <c r="Q113" s="158"/>
      <c r="R113" s="158"/>
      <c r="S113" s="158"/>
      <c r="T113" s="132">
        <f t="shared" si="6"/>
        <v>200</v>
      </c>
      <c r="U113" s="131">
        <f t="shared" si="7"/>
        <v>246</v>
      </c>
      <c r="AF113" s="115"/>
      <c r="AH113" s="111"/>
      <c r="AJ113" s="115"/>
      <c r="AK113" s="115"/>
      <c r="AL113" s="117"/>
      <c r="AW113" s="113"/>
      <c r="AY113" s="112"/>
      <c r="BA113" s="113"/>
      <c r="BB113" s="113"/>
      <c r="BC113" s="114"/>
      <c r="BN113" s="113"/>
      <c r="BP113" s="112"/>
      <c r="BR113" s="113"/>
      <c r="BS113" s="113"/>
      <c r="BT113" s="114"/>
      <c r="CE113" s="113"/>
      <c r="CG113" s="112"/>
      <c r="CI113" s="113"/>
      <c r="CJ113" s="113"/>
      <c r="CK113" s="114"/>
      <c r="CV113" s="113"/>
      <c r="CX113" s="112"/>
      <c r="CZ113" s="113"/>
      <c r="DA113" s="113"/>
      <c r="DB113" s="114"/>
      <c r="DM113" s="113"/>
      <c r="DO113" s="112"/>
      <c r="DQ113" s="113"/>
      <c r="DR113" s="113"/>
      <c r="DS113" s="114"/>
      <c r="ED113" s="113"/>
      <c r="EF113" s="112"/>
      <c r="EH113" s="113"/>
      <c r="EI113" s="113"/>
      <c r="EJ113" s="114"/>
      <c r="EU113" s="113"/>
      <c r="EW113" s="112"/>
      <c r="EY113" s="113"/>
      <c r="EZ113" s="113"/>
      <c r="FA113" s="114"/>
      <c r="FL113" s="113"/>
      <c r="FN113" s="112"/>
      <c r="FP113" s="113"/>
      <c r="FQ113" s="113"/>
      <c r="FR113" s="114"/>
      <c r="GC113" s="113"/>
      <c r="GE113" s="112"/>
      <c r="GG113" s="113"/>
      <c r="GH113" s="113"/>
      <c r="GI113" s="114"/>
      <c r="GT113" s="113"/>
      <c r="GV113" s="112"/>
      <c r="GX113" s="113"/>
      <c r="GY113" s="113"/>
      <c r="GZ113" s="114"/>
      <c r="HK113" s="113"/>
      <c r="HM113" s="112"/>
      <c r="HO113" s="113"/>
      <c r="HP113" s="113"/>
      <c r="HQ113" s="114"/>
      <c r="IB113" s="113"/>
      <c r="ID113" s="112"/>
      <c r="IF113" s="113"/>
      <c r="IG113" s="113"/>
      <c r="IH113" s="114"/>
      <c r="IS113" s="113"/>
      <c r="IU113" s="112"/>
    </row>
    <row r="114" spans="1:255" ht="15" customHeight="1">
      <c r="A114" s="130"/>
      <c r="B114" s="113" t="s">
        <v>343</v>
      </c>
      <c r="C114" s="113" t="s">
        <v>346</v>
      </c>
      <c r="D114" s="114"/>
      <c r="E114" s="114">
        <v>1970</v>
      </c>
      <c r="F114" s="158"/>
      <c r="G114" s="158"/>
      <c r="H114" s="158"/>
      <c r="I114" s="158"/>
      <c r="J114" s="158"/>
      <c r="K114" s="158">
        <v>42</v>
      </c>
      <c r="L114" s="158"/>
      <c r="M114" s="158"/>
      <c r="N114" s="158"/>
      <c r="O114" s="158"/>
      <c r="P114" s="158"/>
      <c r="Q114" s="158"/>
      <c r="R114" s="158"/>
      <c r="S114" s="158"/>
      <c r="T114" s="132">
        <f t="shared" si="6"/>
        <v>200</v>
      </c>
      <c r="U114" s="131">
        <f t="shared" si="7"/>
        <v>242</v>
      </c>
      <c r="AF114" s="115"/>
      <c r="AH114" s="111"/>
      <c r="AJ114" s="115"/>
      <c r="AK114" s="115"/>
      <c r="AL114" s="117"/>
      <c r="AW114" s="113"/>
      <c r="AY114" s="112"/>
      <c r="BA114" s="113"/>
      <c r="BB114" s="113"/>
      <c r="BC114" s="114"/>
      <c r="BN114" s="113"/>
      <c r="BP114" s="112"/>
      <c r="BR114" s="113"/>
      <c r="BS114" s="113"/>
      <c r="BT114" s="114"/>
      <c r="CE114" s="113"/>
      <c r="CG114" s="112"/>
      <c r="CI114" s="113"/>
      <c r="CJ114" s="113"/>
      <c r="CK114" s="114"/>
      <c r="CV114" s="113"/>
      <c r="CX114" s="112"/>
      <c r="CZ114" s="113"/>
      <c r="DA114" s="113"/>
      <c r="DB114" s="114"/>
      <c r="DM114" s="113"/>
      <c r="DO114" s="112"/>
      <c r="DQ114" s="113"/>
      <c r="DR114" s="113"/>
      <c r="DS114" s="114"/>
      <c r="ED114" s="113"/>
      <c r="EF114" s="112"/>
      <c r="EH114" s="113"/>
      <c r="EI114" s="113"/>
      <c r="EJ114" s="114"/>
      <c r="EU114" s="113"/>
      <c r="EW114" s="112"/>
      <c r="EY114" s="113"/>
      <c r="EZ114" s="113"/>
      <c r="FA114" s="114"/>
      <c r="FL114" s="113"/>
      <c r="FN114" s="112"/>
      <c r="FP114" s="113"/>
      <c r="FQ114" s="113"/>
      <c r="FR114" s="114"/>
      <c r="GC114" s="113"/>
      <c r="GE114" s="112"/>
      <c r="GG114" s="113"/>
      <c r="GH114" s="113"/>
      <c r="GI114" s="114"/>
      <c r="GT114" s="113"/>
      <c r="GV114" s="112"/>
      <c r="GX114" s="113"/>
      <c r="GY114" s="113"/>
      <c r="GZ114" s="114"/>
      <c r="HK114" s="113"/>
      <c r="HM114" s="112"/>
      <c r="HO114" s="113"/>
      <c r="HP114" s="113"/>
      <c r="HQ114" s="114"/>
      <c r="IB114" s="113"/>
      <c r="ID114" s="112"/>
      <c r="IF114" s="113"/>
      <c r="IG114" s="113"/>
      <c r="IH114" s="114"/>
      <c r="IS114" s="113"/>
      <c r="IU114" s="112"/>
    </row>
    <row r="115" spans="1:255" ht="15" customHeight="1">
      <c r="A115" s="130"/>
      <c r="B115" s="113" t="s">
        <v>343</v>
      </c>
      <c r="C115" s="113" t="s">
        <v>347</v>
      </c>
      <c r="D115" s="114" t="s">
        <v>269</v>
      </c>
      <c r="E115" s="114">
        <v>2001</v>
      </c>
      <c r="F115" s="158"/>
      <c r="G115" s="158"/>
      <c r="H115" s="158"/>
      <c r="I115" s="158"/>
      <c r="J115" s="158"/>
      <c r="K115" s="158">
        <v>31</v>
      </c>
      <c r="L115" s="158"/>
      <c r="M115" s="158"/>
      <c r="N115" s="158"/>
      <c r="O115" s="158"/>
      <c r="P115" s="158"/>
      <c r="Q115" s="158"/>
      <c r="R115" s="158"/>
      <c r="S115" s="158"/>
      <c r="T115" s="132">
        <f t="shared" si="6"/>
        <v>200</v>
      </c>
      <c r="U115" s="131">
        <f t="shared" si="7"/>
        <v>231</v>
      </c>
      <c r="AF115" s="115"/>
      <c r="AH115" s="111"/>
      <c r="AJ115" s="115"/>
      <c r="AK115" s="115"/>
      <c r="AL115" s="117"/>
      <c r="AW115" s="113"/>
      <c r="AY115" s="112"/>
      <c r="BA115" s="113"/>
      <c r="BB115" s="113"/>
      <c r="BC115" s="114"/>
      <c r="BN115" s="113"/>
      <c r="BP115" s="112"/>
      <c r="BR115" s="113"/>
      <c r="BS115" s="113"/>
      <c r="BT115" s="114"/>
      <c r="CE115" s="113"/>
      <c r="CG115" s="112"/>
      <c r="CI115" s="113"/>
      <c r="CJ115" s="113"/>
      <c r="CK115" s="114"/>
      <c r="CV115" s="113"/>
      <c r="CX115" s="112"/>
      <c r="CZ115" s="113"/>
      <c r="DA115" s="113"/>
      <c r="DB115" s="114"/>
      <c r="DM115" s="113"/>
      <c r="DO115" s="112"/>
      <c r="DQ115" s="113"/>
      <c r="DR115" s="113"/>
      <c r="DS115" s="114"/>
      <c r="ED115" s="113"/>
      <c r="EF115" s="112"/>
      <c r="EH115" s="113"/>
      <c r="EI115" s="113"/>
      <c r="EJ115" s="114"/>
      <c r="EU115" s="113"/>
      <c r="EW115" s="112"/>
      <c r="EY115" s="113"/>
      <c r="EZ115" s="113"/>
      <c r="FA115" s="114"/>
      <c r="FL115" s="113"/>
      <c r="FN115" s="112"/>
      <c r="FP115" s="113"/>
      <c r="FQ115" s="113"/>
      <c r="FR115" s="114"/>
      <c r="GC115" s="113"/>
      <c r="GE115" s="112"/>
      <c r="GG115" s="113"/>
      <c r="GH115" s="113"/>
      <c r="GI115" s="114"/>
      <c r="GT115" s="113"/>
      <c r="GV115" s="112"/>
      <c r="GX115" s="113"/>
      <c r="GY115" s="113"/>
      <c r="GZ115" s="114"/>
      <c r="HK115" s="113"/>
      <c r="HM115" s="112"/>
      <c r="HO115" s="113"/>
      <c r="HP115" s="113"/>
      <c r="HQ115" s="114"/>
      <c r="IB115" s="113"/>
      <c r="ID115" s="112"/>
      <c r="IF115" s="113"/>
      <c r="IG115" s="113"/>
      <c r="IH115" s="114"/>
      <c r="IS115" s="113"/>
      <c r="IU115" s="112"/>
    </row>
    <row r="116" spans="1:255" ht="15" customHeight="1">
      <c r="A116" s="130"/>
      <c r="B116" s="113" t="s">
        <v>246</v>
      </c>
      <c r="C116" s="113" t="s">
        <v>245</v>
      </c>
      <c r="D116" s="114" t="s">
        <v>282</v>
      </c>
      <c r="E116" s="114">
        <v>1991</v>
      </c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61">
        <f t="shared" si="6"/>
        <v>200</v>
      </c>
      <c r="U116" s="131">
        <f t="shared" si="7"/>
        <v>200</v>
      </c>
      <c r="AF116" s="115"/>
      <c r="AH116" s="111"/>
      <c r="AJ116" s="115"/>
      <c r="AK116" s="115"/>
      <c r="AL116" s="117"/>
      <c r="AW116" s="113"/>
      <c r="AY116" s="112"/>
      <c r="BA116" s="113"/>
      <c r="BB116" s="113"/>
      <c r="BC116" s="114"/>
      <c r="BN116" s="113"/>
      <c r="BP116" s="112"/>
      <c r="BR116" s="113"/>
      <c r="BS116" s="113"/>
      <c r="BT116" s="114"/>
      <c r="CE116" s="113"/>
      <c r="CG116" s="112"/>
      <c r="CI116" s="113"/>
      <c r="CJ116" s="113"/>
      <c r="CK116" s="114"/>
      <c r="CV116" s="113"/>
      <c r="CX116" s="112"/>
      <c r="CZ116" s="113"/>
      <c r="DA116" s="113"/>
      <c r="DB116" s="114"/>
      <c r="DM116" s="113"/>
      <c r="DO116" s="112"/>
      <c r="DQ116" s="113"/>
      <c r="DR116" s="113"/>
      <c r="DS116" s="114"/>
      <c r="ED116" s="113"/>
      <c r="EF116" s="112"/>
      <c r="EH116" s="113"/>
      <c r="EI116" s="113"/>
      <c r="EJ116" s="114"/>
      <c r="EU116" s="113"/>
      <c r="EW116" s="112"/>
      <c r="EY116" s="113"/>
      <c r="EZ116" s="113"/>
      <c r="FA116" s="114"/>
      <c r="FL116" s="113"/>
      <c r="FN116" s="112"/>
      <c r="FP116" s="113"/>
      <c r="FQ116" s="113"/>
      <c r="FR116" s="114"/>
      <c r="GC116" s="113"/>
      <c r="GE116" s="112"/>
      <c r="GG116" s="113"/>
      <c r="GH116" s="113"/>
      <c r="GI116" s="114"/>
      <c r="GT116" s="113"/>
      <c r="GV116" s="112"/>
      <c r="GX116" s="113"/>
      <c r="GY116" s="113"/>
      <c r="GZ116" s="114"/>
      <c r="HK116" s="113"/>
      <c r="HM116" s="112"/>
      <c r="HO116" s="113"/>
      <c r="HP116" s="113"/>
      <c r="HQ116" s="114"/>
      <c r="IB116" s="113"/>
      <c r="ID116" s="112"/>
      <c r="IF116" s="113"/>
      <c r="IG116" s="113"/>
      <c r="IH116" s="114"/>
      <c r="IS116" s="113"/>
      <c r="IU116" s="112"/>
    </row>
    <row r="117" spans="1:255" ht="15" customHeight="1">
      <c r="A117" s="130"/>
      <c r="B117" s="113" t="s">
        <v>250</v>
      </c>
      <c r="C117" s="113" t="s">
        <v>167</v>
      </c>
      <c r="D117" s="114"/>
      <c r="E117" s="114">
        <v>1989</v>
      </c>
      <c r="F117" s="158"/>
      <c r="G117" s="158"/>
      <c r="H117" s="158"/>
      <c r="I117" s="158"/>
      <c r="J117" s="158"/>
      <c r="K117" s="158"/>
      <c r="L117" s="158">
        <v>0</v>
      </c>
      <c r="M117" s="158">
        <v>0</v>
      </c>
      <c r="N117" s="158"/>
      <c r="O117" s="158"/>
      <c r="P117" s="158"/>
      <c r="Q117" s="158"/>
      <c r="R117" s="158"/>
      <c r="S117" s="158"/>
      <c r="T117" s="161">
        <f t="shared" si="6"/>
        <v>200</v>
      </c>
      <c r="U117" s="131">
        <f t="shared" si="7"/>
        <v>200</v>
      </c>
      <c r="AF117" s="115"/>
      <c r="AH117" s="111"/>
      <c r="AJ117" s="115"/>
      <c r="AK117" s="115"/>
      <c r="AL117" s="117"/>
      <c r="AW117" s="113"/>
      <c r="AY117" s="112"/>
      <c r="BA117" s="113"/>
      <c r="BB117" s="113"/>
      <c r="BC117" s="114"/>
      <c r="BN117" s="113"/>
      <c r="BP117" s="112"/>
      <c r="BR117" s="113"/>
      <c r="BS117" s="113"/>
      <c r="BT117" s="114"/>
      <c r="CE117" s="113"/>
      <c r="CG117" s="112"/>
      <c r="CI117" s="113"/>
      <c r="CJ117" s="113"/>
      <c r="CK117" s="114"/>
      <c r="CV117" s="113"/>
      <c r="CX117" s="112"/>
      <c r="CZ117" s="113"/>
      <c r="DA117" s="113"/>
      <c r="DB117" s="114"/>
      <c r="DM117" s="113"/>
      <c r="DO117" s="112"/>
      <c r="DQ117" s="113"/>
      <c r="DR117" s="113"/>
      <c r="DS117" s="114"/>
      <c r="ED117" s="113"/>
      <c r="EF117" s="112"/>
      <c r="EH117" s="113"/>
      <c r="EI117" s="113"/>
      <c r="EJ117" s="114"/>
      <c r="EU117" s="113"/>
      <c r="EW117" s="112"/>
      <c r="EY117" s="113"/>
      <c r="EZ117" s="113"/>
      <c r="FA117" s="114"/>
      <c r="FL117" s="113"/>
      <c r="FN117" s="112"/>
      <c r="FP117" s="113"/>
      <c r="FQ117" s="113"/>
      <c r="FR117" s="114"/>
      <c r="GC117" s="113"/>
      <c r="GE117" s="112"/>
      <c r="GG117" s="113"/>
      <c r="GH117" s="113"/>
      <c r="GI117" s="114"/>
      <c r="GT117" s="113"/>
      <c r="GV117" s="112"/>
      <c r="GX117" s="113"/>
      <c r="GY117" s="113"/>
      <c r="GZ117" s="114"/>
      <c r="HK117" s="113"/>
      <c r="HM117" s="112"/>
      <c r="HO117" s="113"/>
      <c r="HP117" s="113"/>
      <c r="HQ117" s="114"/>
      <c r="IB117" s="113"/>
      <c r="ID117" s="112"/>
      <c r="IF117" s="113"/>
      <c r="IG117" s="113"/>
      <c r="IH117" s="114"/>
      <c r="IS117" s="113"/>
      <c r="IU117" s="112"/>
    </row>
    <row r="118" spans="1:255" ht="15" customHeight="1">
      <c r="A118" s="130"/>
      <c r="B118" s="113" t="s">
        <v>175</v>
      </c>
      <c r="C118" s="113" t="s">
        <v>126</v>
      </c>
      <c r="D118" s="114"/>
      <c r="E118" s="114">
        <v>1930</v>
      </c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61">
        <f t="shared" si="6"/>
        <v>200</v>
      </c>
      <c r="U118" s="131">
        <f t="shared" si="7"/>
        <v>200</v>
      </c>
      <c r="AF118" s="115"/>
      <c r="AH118" s="111"/>
      <c r="AJ118" s="115"/>
      <c r="AK118" s="115"/>
      <c r="AL118" s="117"/>
      <c r="AW118" s="113"/>
      <c r="AY118" s="112"/>
      <c r="BA118" s="113"/>
      <c r="BB118" s="113"/>
      <c r="BC118" s="114"/>
      <c r="BN118" s="113"/>
      <c r="BP118" s="112"/>
      <c r="BR118" s="113"/>
      <c r="BS118" s="113"/>
      <c r="BT118" s="114"/>
      <c r="CE118" s="113"/>
      <c r="CG118" s="112"/>
      <c r="CI118" s="113"/>
      <c r="CJ118" s="113"/>
      <c r="CK118" s="114"/>
      <c r="CV118" s="113"/>
      <c r="CX118" s="112"/>
      <c r="CZ118" s="113"/>
      <c r="DA118" s="113"/>
      <c r="DB118" s="114"/>
      <c r="DM118" s="113"/>
      <c r="DO118" s="112"/>
      <c r="DQ118" s="113"/>
      <c r="DR118" s="113"/>
      <c r="DS118" s="114"/>
      <c r="ED118" s="113"/>
      <c r="EF118" s="112"/>
      <c r="EH118" s="113"/>
      <c r="EI118" s="113"/>
      <c r="EJ118" s="114"/>
      <c r="EU118" s="113"/>
      <c r="EW118" s="112"/>
      <c r="EY118" s="113"/>
      <c r="EZ118" s="113"/>
      <c r="FA118" s="114"/>
      <c r="FL118" s="113"/>
      <c r="FN118" s="112"/>
      <c r="FP118" s="113"/>
      <c r="FQ118" s="113"/>
      <c r="FR118" s="114"/>
      <c r="GC118" s="113"/>
      <c r="GE118" s="112"/>
      <c r="GG118" s="113"/>
      <c r="GH118" s="113"/>
      <c r="GI118" s="114"/>
      <c r="GT118" s="113"/>
      <c r="GV118" s="112"/>
      <c r="GX118" s="113"/>
      <c r="GY118" s="113"/>
      <c r="GZ118" s="114"/>
      <c r="HK118" s="113"/>
      <c r="HM118" s="112"/>
      <c r="HO118" s="113"/>
      <c r="HP118" s="113"/>
      <c r="HQ118" s="114"/>
      <c r="IB118" s="113"/>
      <c r="ID118" s="112"/>
      <c r="IF118" s="113"/>
      <c r="IG118" s="113"/>
      <c r="IH118" s="114"/>
      <c r="IS118" s="113"/>
      <c r="IU118" s="112"/>
    </row>
    <row r="119" spans="1:255" ht="15" customHeight="1">
      <c r="A119" s="130"/>
      <c r="B119" s="113" t="s">
        <v>263</v>
      </c>
      <c r="C119" s="113" t="s">
        <v>122</v>
      </c>
      <c r="D119" s="114"/>
      <c r="E119" s="114">
        <v>1961</v>
      </c>
      <c r="F119" s="158"/>
      <c r="G119" s="158"/>
      <c r="H119" s="158"/>
      <c r="I119" s="158"/>
      <c r="J119" s="158"/>
      <c r="K119" s="158"/>
      <c r="L119" s="158">
        <v>0</v>
      </c>
      <c r="M119" s="158">
        <v>0</v>
      </c>
      <c r="N119" s="158"/>
      <c r="O119" s="158"/>
      <c r="P119" s="158"/>
      <c r="Q119" s="158"/>
      <c r="R119" s="158"/>
      <c r="S119" s="158"/>
      <c r="T119" s="161">
        <f t="shared" si="6"/>
        <v>200</v>
      </c>
      <c r="U119" s="131">
        <f t="shared" si="7"/>
        <v>200</v>
      </c>
      <c r="AF119" s="115"/>
      <c r="AH119" s="111"/>
      <c r="AJ119" s="115"/>
      <c r="AK119" s="115"/>
      <c r="AL119" s="117"/>
      <c r="AW119" s="113"/>
      <c r="AY119" s="112"/>
      <c r="BA119" s="113"/>
      <c r="BB119" s="113"/>
      <c r="BC119" s="114"/>
      <c r="BN119" s="113"/>
      <c r="BP119" s="112"/>
      <c r="BR119" s="113"/>
      <c r="BS119" s="113"/>
      <c r="BT119" s="114"/>
      <c r="CE119" s="113"/>
      <c r="CG119" s="112"/>
      <c r="CI119" s="113"/>
      <c r="CJ119" s="113"/>
      <c r="CK119" s="114"/>
      <c r="CV119" s="113"/>
      <c r="CX119" s="112"/>
      <c r="CZ119" s="113"/>
      <c r="DA119" s="113"/>
      <c r="DB119" s="114"/>
      <c r="DM119" s="113"/>
      <c r="DO119" s="112"/>
      <c r="DQ119" s="113"/>
      <c r="DR119" s="113"/>
      <c r="DS119" s="114"/>
      <c r="ED119" s="113"/>
      <c r="EF119" s="112"/>
      <c r="EH119" s="113"/>
      <c r="EI119" s="113"/>
      <c r="EJ119" s="114"/>
      <c r="EU119" s="113"/>
      <c r="EW119" s="112"/>
      <c r="EY119" s="113"/>
      <c r="EZ119" s="113"/>
      <c r="FA119" s="114"/>
      <c r="FL119" s="113"/>
      <c r="FN119" s="112"/>
      <c r="FP119" s="113"/>
      <c r="FQ119" s="113"/>
      <c r="FR119" s="114"/>
      <c r="GC119" s="113"/>
      <c r="GE119" s="112"/>
      <c r="GG119" s="113"/>
      <c r="GH119" s="113"/>
      <c r="GI119" s="114"/>
      <c r="GT119" s="113"/>
      <c r="GV119" s="112"/>
      <c r="GX119" s="113"/>
      <c r="GY119" s="113"/>
      <c r="GZ119" s="114"/>
      <c r="HK119" s="113"/>
      <c r="HM119" s="112"/>
      <c r="HO119" s="113"/>
      <c r="HP119" s="113"/>
      <c r="HQ119" s="114"/>
      <c r="IB119" s="113"/>
      <c r="ID119" s="112"/>
      <c r="IF119" s="113"/>
      <c r="IG119" s="113"/>
      <c r="IH119" s="114"/>
      <c r="IS119" s="113"/>
      <c r="IU119" s="112"/>
    </row>
    <row r="120" spans="1:21" ht="15" customHeight="1">
      <c r="A120" s="130"/>
      <c r="B120" s="113" t="s">
        <v>209</v>
      </c>
      <c r="C120" s="113" t="s">
        <v>182</v>
      </c>
      <c r="D120" s="114"/>
      <c r="E120" s="114">
        <v>1979</v>
      </c>
      <c r="F120" s="158"/>
      <c r="G120" s="158"/>
      <c r="H120" s="158"/>
      <c r="I120" s="158"/>
      <c r="J120" s="158"/>
      <c r="K120" s="158"/>
      <c r="L120" s="158">
        <v>0</v>
      </c>
      <c r="M120" s="158">
        <v>0</v>
      </c>
      <c r="N120" s="158"/>
      <c r="O120" s="158"/>
      <c r="P120" s="158"/>
      <c r="Q120" s="158"/>
      <c r="R120" s="158"/>
      <c r="S120" s="158"/>
      <c r="T120" s="161">
        <f t="shared" si="6"/>
        <v>200</v>
      </c>
      <c r="U120" s="131">
        <f t="shared" si="7"/>
        <v>200</v>
      </c>
    </row>
    <row r="121" spans="1:21" ht="15" customHeight="1">
      <c r="A121" s="130"/>
      <c r="B121" s="113" t="s">
        <v>274</v>
      </c>
      <c r="C121" s="113" t="s">
        <v>111</v>
      </c>
      <c r="D121" s="114"/>
      <c r="E121" s="114">
        <v>1966</v>
      </c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61">
        <f t="shared" si="6"/>
        <v>200</v>
      </c>
      <c r="U121" s="131">
        <f t="shared" si="7"/>
        <v>200</v>
      </c>
    </row>
    <row r="122" spans="1:21" ht="15" customHeight="1">
      <c r="A122" s="130"/>
      <c r="B122" s="113" t="s">
        <v>131</v>
      </c>
      <c r="C122" s="113" t="s">
        <v>244</v>
      </c>
      <c r="D122" s="114" t="s">
        <v>269</v>
      </c>
      <c r="E122" s="114">
        <v>1993</v>
      </c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61">
        <f t="shared" si="6"/>
        <v>200</v>
      </c>
      <c r="U122" s="131">
        <f t="shared" si="7"/>
        <v>200</v>
      </c>
    </row>
    <row r="123" spans="1:21" ht="15" customHeight="1">
      <c r="A123" s="130"/>
      <c r="B123" s="113" t="s">
        <v>258</v>
      </c>
      <c r="C123" s="113" t="s">
        <v>227</v>
      </c>
      <c r="D123" s="114"/>
      <c r="E123" s="114">
        <v>1990</v>
      </c>
      <c r="F123" s="158"/>
      <c r="G123" s="158"/>
      <c r="H123" s="158"/>
      <c r="I123" s="158"/>
      <c r="J123" s="158"/>
      <c r="K123" s="158"/>
      <c r="L123" s="158">
        <v>0</v>
      </c>
      <c r="M123" s="158">
        <v>0</v>
      </c>
      <c r="N123" s="158"/>
      <c r="O123" s="158"/>
      <c r="P123" s="158"/>
      <c r="Q123" s="158"/>
      <c r="R123" s="158"/>
      <c r="S123" s="158"/>
      <c r="T123" s="161">
        <f t="shared" si="6"/>
        <v>200</v>
      </c>
      <c r="U123" s="131">
        <f t="shared" si="7"/>
        <v>200</v>
      </c>
    </row>
    <row r="124" spans="1:21" ht="15" customHeight="1">
      <c r="A124" s="130"/>
      <c r="B124" s="113" t="s">
        <v>170</v>
      </c>
      <c r="C124" s="113" t="s">
        <v>259</v>
      </c>
      <c r="D124" s="114" t="s">
        <v>269</v>
      </c>
      <c r="E124" s="114">
        <v>1999</v>
      </c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61">
        <f t="shared" si="6"/>
        <v>200</v>
      </c>
      <c r="U124" s="131">
        <f t="shared" si="7"/>
        <v>200</v>
      </c>
    </row>
    <row r="125" spans="1:21" ht="15" customHeight="1">
      <c r="A125" s="130"/>
      <c r="B125" s="113" t="s">
        <v>170</v>
      </c>
      <c r="C125" s="113" t="s">
        <v>103</v>
      </c>
      <c r="D125" s="114"/>
      <c r="E125" s="114">
        <v>1972</v>
      </c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61">
        <f t="shared" si="6"/>
        <v>200</v>
      </c>
      <c r="U125" s="131">
        <f t="shared" si="7"/>
        <v>200</v>
      </c>
    </row>
    <row r="126" spans="1:21" ht="12.75" customHeight="1">
      <c r="A126" s="133"/>
      <c r="B126" s="134"/>
      <c r="C126" s="134"/>
      <c r="D126" s="135"/>
      <c r="E126" s="135"/>
      <c r="F126" s="134"/>
      <c r="G126" s="134"/>
      <c r="H126" s="134"/>
      <c r="I126" s="134"/>
      <c r="J126" s="136"/>
      <c r="K126" s="134"/>
      <c r="L126" s="136"/>
      <c r="M126" s="136"/>
      <c r="N126" s="136"/>
      <c r="O126" s="136"/>
      <c r="P126" s="136"/>
      <c r="Q126" s="136"/>
      <c r="R126" s="136"/>
      <c r="S126" s="136"/>
      <c r="T126" s="136"/>
      <c r="U126" s="137"/>
    </row>
    <row r="127" spans="3:21" ht="15" customHeight="1">
      <c r="C127" s="111"/>
      <c r="D127" s="114"/>
      <c r="E127" s="114"/>
      <c r="F127" s="162"/>
      <c r="G127" s="104"/>
      <c r="H127" s="104"/>
      <c r="I127" s="104"/>
      <c r="J127" s="115"/>
      <c r="K127" s="115"/>
      <c r="M127" s="162"/>
      <c r="N127" s="104"/>
      <c r="O127" s="104"/>
      <c r="P127" s="104"/>
      <c r="Q127" s="115"/>
      <c r="R127" s="115"/>
      <c r="S127" s="115"/>
      <c r="T127" s="104"/>
      <c r="U127" s="116"/>
    </row>
    <row r="128" spans="2:21" ht="15" customHeight="1">
      <c r="B128" s="113"/>
      <c r="C128" s="113"/>
      <c r="D128" s="114"/>
      <c r="E128" s="118"/>
      <c r="F128" s="104"/>
      <c r="G128" s="104"/>
      <c r="H128" s="204" t="s">
        <v>358</v>
      </c>
      <c r="I128" s="204"/>
      <c r="J128" s="204"/>
      <c r="K128" s="204"/>
      <c r="L128" s="162" t="s">
        <v>356</v>
      </c>
      <c r="M128" s="104" t="s">
        <v>278</v>
      </c>
      <c r="N128" s="104"/>
      <c r="O128" s="104"/>
      <c r="P128" s="104"/>
      <c r="Q128" s="115"/>
      <c r="R128" s="115"/>
      <c r="S128" s="115"/>
      <c r="T128" s="104"/>
      <c r="U128" s="116"/>
    </row>
    <row r="129" spans="2:21" ht="15" customHeight="1">
      <c r="B129" s="113"/>
      <c r="C129" s="113"/>
      <c r="D129" s="114"/>
      <c r="E129" s="114"/>
      <c r="F129" s="104"/>
      <c r="G129" s="104"/>
      <c r="H129" s="104"/>
      <c r="I129" s="104"/>
      <c r="J129" s="115"/>
      <c r="K129" s="115"/>
      <c r="L129" s="104"/>
      <c r="M129" s="162" t="s">
        <v>357</v>
      </c>
      <c r="N129" s="104" t="s">
        <v>360</v>
      </c>
      <c r="O129" s="104"/>
      <c r="P129" s="104"/>
      <c r="Q129" s="115"/>
      <c r="R129" s="115"/>
      <c r="S129" s="115"/>
      <c r="T129" s="104"/>
      <c r="U129" s="116"/>
    </row>
    <row r="130" spans="2:21" ht="15" customHeight="1">
      <c r="B130" s="113"/>
      <c r="C130" s="113"/>
      <c r="D130" s="114"/>
      <c r="E130" s="114"/>
      <c r="F130" s="104"/>
      <c r="G130" s="104"/>
      <c r="H130" s="104"/>
      <c r="I130" s="104"/>
      <c r="J130" s="115"/>
      <c r="K130" s="115"/>
      <c r="L130" s="104"/>
      <c r="M130" s="104"/>
      <c r="N130" s="104"/>
      <c r="O130" s="104"/>
      <c r="P130" s="104"/>
      <c r="Q130" s="115"/>
      <c r="R130" s="115"/>
      <c r="S130" s="115"/>
      <c r="T130" s="104"/>
      <c r="U130" s="116"/>
    </row>
    <row r="131" spans="2:21" ht="15" customHeight="1">
      <c r="B131" s="113"/>
      <c r="C131" s="113"/>
      <c r="D131" s="114"/>
      <c r="E131" s="114"/>
      <c r="F131" s="104"/>
      <c r="G131" s="104"/>
      <c r="H131" s="104"/>
      <c r="I131" s="104"/>
      <c r="J131" s="115"/>
      <c r="K131" s="115"/>
      <c r="L131" s="104"/>
      <c r="M131" s="104"/>
      <c r="N131" s="104"/>
      <c r="O131" s="104"/>
      <c r="P131" s="104"/>
      <c r="Q131" s="115"/>
      <c r="R131" s="115"/>
      <c r="S131" s="115"/>
      <c r="T131" s="104"/>
      <c r="U131" s="116"/>
    </row>
    <row r="132" spans="2:21" ht="15" customHeight="1">
      <c r="B132" s="113"/>
      <c r="C132" s="113"/>
      <c r="D132" s="114"/>
      <c r="E132" s="114"/>
      <c r="F132" s="104"/>
      <c r="G132" s="104"/>
      <c r="H132" s="104"/>
      <c r="I132" s="104"/>
      <c r="J132" s="115"/>
      <c r="K132" s="115"/>
      <c r="L132" s="104"/>
      <c r="M132" s="104"/>
      <c r="N132" s="104"/>
      <c r="O132" s="104"/>
      <c r="P132" s="104"/>
      <c r="Q132" s="115"/>
      <c r="R132" s="115"/>
      <c r="S132" s="115"/>
      <c r="T132" s="104"/>
      <c r="U132" s="116"/>
    </row>
    <row r="133" spans="2:21" ht="15" customHeight="1">
      <c r="B133" s="113"/>
      <c r="C133" s="113"/>
      <c r="D133" s="114"/>
      <c r="E133" s="114"/>
      <c r="F133" s="104"/>
      <c r="G133" s="104"/>
      <c r="H133" s="104"/>
      <c r="I133" s="104"/>
      <c r="J133" s="115"/>
      <c r="K133" s="115"/>
      <c r="L133" s="104"/>
      <c r="M133" s="104"/>
      <c r="N133" s="104"/>
      <c r="O133" s="104"/>
      <c r="P133" s="104"/>
      <c r="Q133" s="115"/>
      <c r="R133" s="115"/>
      <c r="S133" s="115"/>
      <c r="T133" s="104"/>
      <c r="U133" s="116"/>
    </row>
    <row r="134" spans="2:21" ht="15" customHeight="1">
      <c r="B134" s="113"/>
      <c r="C134" s="113"/>
      <c r="D134" s="114"/>
      <c r="E134" s="114"/>
      <c r="F134" s="104"/>
      <c r="G134" s="104"/>
      <c r="H134" s="104"/>
      <c r="I134" s="104"/>
      <c r="J134" s="115"/>
      <c r="K134" s="115"/>
      <c r="L134" s="104"/>
      <c r="M134" s="104"/>
      <c r="N134" s="104"/>
      <c r="O134" s="104"/>
      <c r="P134" s="104"/>
      <c r="Q134" s="115"/>
      <c r="R134" s="115"/>
      <c r="S134" s="115"/>
      <c r="T134" s="104"/>
      <c r="U134" s="116"/>
    </row>
    <row r="135" spans="2:21" ht="15" customHeight="1">
      <c r="B135" s="113"/>
      <c r="C135" s="126"/>
      <c r="E135" s="118"/>
      <c r="F135" s="104"/>
      <c r="G135" s="104"/>
      <c r="H135" s="104"/>
      <c r="I135" s="104"/>
      <c r="J135" s="115"/>
      <c r="K135" s="115"/>
      <c r="L135" s="104"/>
      <c r="M135" s="104"/>
      <c r="N135" s="104"/>
      <c r="O135" s="104"/>
      <c r="P135" s="104"/>
      <c r="Q135" s="115"/>
      <c r="R135" s="115"/>
      <c r="S135" s="115"/>
      <c r="T135" s="104"/>
      <c r="U135" s="116"/>
    </row>
    <row r="136" spans="2:21" ht="15" customHeight="1">
      <c r="B136" s="113"/>
      <c r="C136" s="126"/>
      <c r="E136" s="118"/>
      <c r="F136" s="104"/>
      <c r="G136" s="104"/>
      <c r="H136" s="104"/>
      <c r="I136" s="104"/>
      <c r="J136" s="115"/>
      <c r="K136" s="115"/>
      <c r="L136" s="104"/>
      <c r="M136" s="104"/>
      <c r="N136" s="104"/>
      <c r="O136" s="104"/>
      <c r="P136" s="104"/>
      <c r="Q136" s="115"/>
      <c r="R136" s="115"/>
      <c r="S136" s="115"/>
      <c r="T136" s="104"/>
      <c r="U136" s="116"/>
    </row>
    <row r="137" spans="2:21" ht="15" customHeight="1">
      <c r="B137" s="113"/>
      <c r="C137" s="113"/>
      <c r="D137" s="114"/>
      <c r="E137" s="114"/>
      <c r="F137" s="104"/>
      <c r="G137" s="104"/>
      <c r="H137" s="104"/>
      <c r="I137" s="104"/>
      <c r="J137" s="115"/>
      <c r="K137" s="115"/>
      <c r="L137" s="104"/>
      <c r="M137" s="104"/>
      <c r="N137" s="104"/>
      <c r="O137" s="104"/>
      <c r="P137" s="104"/>
      <c r="Q137" s="115"/>
      <c r="R137" s="115"/>
      <c r="S137" s="115"/>
      <c r="T137" s="104"/>
      <c r="U137" s="116"/>
    </row>
    <row r="138" spans="2:21" ht="15" customHeight="1">
      <c r="B138" s="113"/>
      <c r="C138" s="113"/>
      <c r="D138" s="114"/>
      <c r="E138" s="114"/>
      <c r="F138" s="104"/>
      <c r="G138" s="104"/>
      <c r="H138" s="104"/>
      <c r="I138" s="104"/>
      <c r="J138" s="115"/>
      <c r="K138" s="115"/>
      <c r="L138" s="104"/>
      <c r="M138" s="104"/>
      <c r="N138" s="104"/>
      <c r="O138" s="104"/>
      <c r="P138" s="104"/>
      <c r="Q138" s="115"/>
      <c r="R138" s="115"/>
      <c r="S138" s="115"/>
      <c r="T138" s="104"/>
      <c r="U138" s="116"/>
    </row>
    <row r="139" spans="2:255" ht="15" customHeight="1">
      <c r="B139" s="113"/>
      <c r="C139" s="113"/>
      <c r="D139" s="114"/>
      <c r="E139" s="114"/>
      <c r="F139" s="104"/>
      <c r="G139" s="104"/>
      <c r="H139" s="104"/>
      <c r="I139" s="104"/>
      <c r="J139" s="115"/>
      <c r="K139" s="115"/>
      <c r="L139" s="104"/>
      <c r="M139" s="104"/>
      <c r="N139" s="104"/>
      <c r="O139" s="104"/>
      <c r="P139" s="104"/>
      <c r="Q139" s="115"/>
      <c r="R139" s="115"/>
      <c r="S139" s="115"/>
      <c r="T139" s="104"/>
      <c r="U139" s="116"/>
      <c r="AF139" s="115"/>
      <c r="AH139" s="111"/>
      <c r="AI139" s="103"/>
      <c r="AJ139" s="113"/>
      <c r="AK139" s="113"/>
      <c r="AL139" s="114"/>
      <c r="AM139" s="104"/>
      <c r="AN139" s="104"/>
      <c r="AO139" s="104"/>
      <c r="AP139" s="104"/>
      <c r="AQ139" s="104"/>
      <c r="AR139" s="104"/>
      <c r="AS139" s="104"/>
      <c r="AT139" s="104"/>
      <c r="AU139" s="104"/>
      <c r="AV139" s="104"/>
      <c r="AW139" s="115"/>
      <c r="AX139" s="104"/>
      <c r="AY139" s="111"/>
      <c r="BA139" s="113"/>
      <c r="BB139" s="113"/>
      <c r="BC139" s="114"/>
      <c r="BD139" s="104"/>
      <c r="BE139" s="104"/>
      <c r="BF139" s="104"/>
      <c r="BG139" s="104"/>
      <c r="BH139" s="104"/>
      <c r="BI139" s="104"/>
      <c r="BJ139" s="104"/>
      <c r="BK139" s="104"/>
      <c r="BL139" s="104"/>
      <c r="BM139" s="104"/>
      <c r="BN139" s="115"/>
      <c r="BO139" s="104"/>
      <c r="BP139" s="111"/>
      <c r="BR139" s="113"/>
      <c r="BS139" s="113"/>
      <c r="BT139" s="114"/>
      <c r="BU139" s="104"/>
      <c r="BV139" s="104"/>
      <c r="BW139" s="104"/>
      <c r="BX139" s="104"/>
      <c r="BY139" s="104"/>
      <c r="BZ139" s="104"/>
      <c r="CA139" s="104"/>
      <c r="CB139" s="104"/>
      <c r="CC139" s="104"/>
      <c r="CD139" s="104"/>
      <c r="CE139" s="115"/>
      <c r="CF139" s="104"/>
      <c r="CG139" s="111"/>
      <c r="CI139" s="113"/>
      <c r="CJ139" s="113"/>
      <c r="CK139" s="114"/>
      <c r="CL139" s="104"/>
      <c r="CM139" s="104"/>
      <c r="CN139" s="104"/>
      <c r="CO139" s="104"/>
      <c r="CP139" s="104"/>
      <c r="CQ139" s="104"/>
      <c r="CR139" s="104"/>
      <c r="CS139" s="104"/>
      <c r="CT139" s="104"/>
      <c r="CU139" s="104"/>
      <c r="CV139" s="115"/>
      <c r="CW139" s="104"/>
      <c r="CX139" s="111"/>
      <c r="CZ139" s="113"/>
      <c r="DA139" s="113"/>
      <c r="DB139" s="114"/>
      <c r="DC139" s="104"/>
      <c r="DD139" s="104"/>
      <c r="DE139" s="104"/>
      <c r="DF139" s="104"/>
      <c r="DG139" s="104"/>
      <c r="DH139" s="104"/>
      <c r="DI139" s="104"/>
      <c r="DJ139" s="104"/>
      <c r="DK139" s="104"/>
      <c r="DL139" s="104"/>
      <c r="DM139" s="115"/>
      <c r="DN139" s="104"/>
      <c r="DO139" s="111"/>
      <c r="DQ139" s="113"/>
      <c r="DR139" s="113"/>
      <c r="DS139" s="114"/>
      <c r="DT139" s="104"/>
      <c r="DU139" s="104"/>
      <c r="DV139" s="104"/>
      <c r="DW139" s="104"/>
      <c r="DX139" s="104"/>
      <c r="DY139" s="104"/>
      <c r="DZ139" s="104"/>
      <c r="EA139" s="104"/>
      <c r="EB139" s="104"/>
      <c r="EC139" s="104"/>
      <c r="ED139" s="115"/>
      <c r="EE139" s="104"/>
      <c r="EF139" s="111"/>
      <c r="EH139" s="113"/>
      <c r="EI139" s="113"/>
      <c r="EJ139" s="114"/>
      <c r="EK139" s="104"/>
      <c r="EL139" s="104"/>
      <c r="EM139" s="104"/>
      <c r="EN139" s="104"/>
      <c r="EO139" s="104"/>
      <c r="EP139" s="104"/>
      <c r="EQ139" s="104"/>
      <c r="ER139" s="104"/>
      <c r="ES139" s="104"/>
      <c r="ET139" s="104"/>
      <c r="EU139" s="115"/>
      <c r="EV139" s="104"/>
      <c r="EW139" s="111"/>
      <c r="EY139" s="113"/>
      <c r="EZ139" s="113"/>
      <c r="FA139" s="114"/>
      <c r="FB139" s="104"/>
      <c r="FC139" s="104"/>
      <c r="FD139" s="104"/>
      <c r="FE139" s="104"/>
      <c r="FF139" s="104"/>
      <c r="FG139" s="104"/>
      <c r="FH139" s="104"/>
      <c r="FI139" s="104"/>
      <c r="FJ139" s="104"/>
      <c r="FK139" s="104"/>
      <c r="FL139" s="115"/>
      <c r="FM139" s="104"/>
      <c r="FN139" s="111"/>
      <c r="FP139" s="113"/>
      <c r="FQ139" s="113"/>
      <c r="FR139" s="114"/>
      <c r="FS139" s="104"/>
      <c r="FT139" s="104"/>
      <c r="FU139" s="104"/>
      <c r="FV139" s="104"/>
      <c r="FW139" s="104"/>
      <c r="FX139" s="104"/>
      <c r="FY139" s="104"/>
      <c r="FZ139" s="104"/>
      <c r="GA139" s="104"/>
      <c r="GB139" s="104"/>
      <c r="GC139" s="115"/>
      <c r="GD139" s="104"/>
      <c r="GE139" s="111"/>
      <c r="GG139" s="113"/>
      <c r="GH139" s="113"/>
      <c r="GI139" s="114"/>
      <c r="GJ139" s="104"/>
      <c r="GK139" s="104"/>
      <c r="GL139" s="104"/>
      <c r="GM139" s="104"/>
      <c r="GN139" s="104"/>
      <c r="GO139" s="104"/>
      <c r="GP139" s="104"/>
      <c r="GQ139" s="104"/>
      <c r="GR139" s="104"/>
      <c r="GS139" s="104"/>
      <c r="GT139" s="115"/>
      <c r="GU139" s="104"/>
      <c r="GV139" s="111"/>
      <c r="GX139" s="113"/>
      <c r="GY139" s="113"/>
      <c r="GZ139" s="114"/>
      <c r="HA139" s="104"/>
      <c r="HB139" s="104"/>
      <c r="HC139" s="104"/>
      <c r="HD139" s="104"/>
      <c r="HE139" s="104"/>
      <c r="HF139" s="104"/>
      <c r="HG139" s="104"/>
      <c r="HH139" s="104"/>
      <c r="HI139" s="104"/>
      <c r="HJ139" s="104"/>
      <c r="HK139" s="115"/>
      <c r="HL139" s="104"/>
      <c r="HM139" s="111"/>
      <c r="HO139" s="113"/>
      <c r="HP139" s="113"/>
      <c r="HQ139" s="114"/>
      <c r="HR139" s="104"/>
      <c r="HS139" s="104"/>
      <c r="HT139" s="104"/>
      <c r="HU139" s="104"/>
      <c r="HV139" s="104"/>
      <c r="HW139" s="104"/>
      <c r="HX139" s="104"/>
      <c r="HY139" s="104"/>
      <c r="HZ139" s="104"/>
      <c r="IA139" s="104"/>
      <c r="IB139" s="115"/>
      <c r="IC139" s="104"/>
      <c r="ID139" s="111"/>
      <c r="IF139" s="113"/>
      <c r="IG139" s="113"/>
      <c r="IH139" s="114"/>
      <c r="II139" s="104"/>
      <c r="IJ139" s="104"/>
      <c r="IK139" s="104"/>
      <c r="IL139" s="104"/>
      <c r="IM139" s="104"/>
      <c r="IN139" s="104"/>
      <c r="IO139" s="104"/>
      <c r="IP139" s="104"/>
      <c r="IQ139" s="104"/>
      <c r="IR139" s="104"/>
      <c r="IS139" s="115"/>
      <c r="IT139" s="104"/>
      <c r="IU139" s="111"/>
    </row>
    <row r="140" spans="2:21" ht="15" customHeight="1">
      <c r="B140" s="113"/>
      <c r="C140" s="113"/>
      <c r="D140" s="114"/>
      <c r="E140" s="114"/>
      <c r="F140" s="104"/>
      <c r="G140" s="104"/>
      <c r="H140" s="104"/>
      <c r="I140" s="104"/>
      <c r="J140" s="115"/>
      <c r="K140" s="115"/>
      <c r="L140" s="104"/>
      <c r="M140" s="104"/>
      <c r="N140" s="104"/>
      <c r="O140" s="104"/>
      <c r="P140" s="104"/>
      <c r="Q140" s="115"/>
      <c r="R140" s="115"/>
      <c r="S140" s="115"/>
      <c r="T140" s="104"/>
      <c r="U140" s="116"/>
    </row>
    <row r="141" spans="2:21" ht="15" customHeight="1">
      <c r="B141" s="113"/>
      <c r="C141" s="113"/>
      <c r="D141" s="114"/>
      <c r="E141" s="114"/>
      <c r="F141" s="104"/>
      <c r="G141" s="104"/>
      <c r="H141" s="104"/>
      <c r="I141" s="104"/>
      <c r="J141" s="115"/>
      <c r="K141" s="115"/>
      <c r="L141" s="104"/>
      <c r="M141" s="104"/>
      <c r="N141" s="104"/>
      <c r="O141" s="104"/>
      <c r="P141" s="104"/>
      <c r="Q141" s="115"/>
      <c r="R141" s="115"/>
      <c r="S141" s="115"/>
      <c r="T141" s="104"/>
      <c r="U141" s="116"/>
    </row>
    <row r="142" spans="2:21" ht="15" customHeight="1">
      <c r="B142" s="113"/>
      <c r="C142" s="113"/>
      <c r="D142" s="114"/>
      <c r="E142" s="114"/>
      <c r="F142" s="104"/>
      <c r="G142" s="104"/>
      <c r="H142" s="104"/>
      <c r="I142" s="104"/>
      <c r="J142" s="115"/>
      <c r="K142" s="115"/>
      <c r="L142" s="104"/>
      <c r="M142" s="104"/>
      <c r="N142" s="104"/>
      <c r="O142" s="104"/>
      <c r="P142" s="104"/>
      <c r="Q142" s="115"/>
      <c r="R142" s="115"/>
      <c r="S142" s="115"/>
      <c r="T142" s="104"/>
      <c r="U142" s="116"/>
    </row>
    <row r="143" spans="2:21" ht="15" customHeight="1">
      <c r="B143" s="113"/>
      <c r="C143" s="113"/>
      <c r="D143" s="114"/>
      <c r="E143" s="114"/>
      <c r="F143" s="104"/>
      <c r="G143" s="104"/>
      <c r="H143" s="104"/>
      <c r="I143" s="104"/>
      <c r="J143" s="115"/>
      <c r="K143" s="115"/>
      <c r="L143" s="104"/>
      <c r="M143" s="104"/>
      <c r="N143" s="104"/>
      <c r="O143" s="104"/>
      <c r="P143" s="104"/>
      <c r="Q143" s="115"/>
      <c r="R143" s="115"/>
      <c r="S143" s="115"/>
      <c r="T143" s="104"/>
      <c r="U143" s="116"/>
    </row>
    <row r="144" spans="2:21" ht="15" customHeight="1">
      <c r="B144" s="113"/>
      <c r="C144" s="113"/>
      <c r="D144" s="114"/>
      <c r="E144" s="114"/>
      <c r="F144" s="104"/>
      <c r="G144" s="104"/>
      <c r="H144" s="104"/>
      <c r="I144" s="104"/>
      <c r="J144" s="115"/>
      <c r="K144" s="115"/>
      <c r="L144" s="104"/>
      <c r="M144" s="104"/>
      <c r="N144" s="104"/>
      <c r="O144" s="104"/>
      <c r="P144" s="104"/>
      <c r="Q144" s="115"/>
      <c r="R144" s="115"/>
      <c r="S144" s="115"/>
      <c r="T144" s="104"/>
      <c r="U144" s="116"/>
    </row>
    <row r="145" spans="2:21" ht="15" customHeight="1">
      <c r="B145" s="113"/>
      <c r="C145" s="113"/>
      <c r="D145" s="114"/>
      <c r="E145" s="114"/>
      <c r="F145" s="104"/>
      <c r="G145" s="104"/>
      <c r="H145" s="104"/>
      <c r="I145" s="104"/>
      <c r="J145" s="115"/>
      <c r="K145" s="115"/>
      <c r="L145" s="104"/>
      <c r="M145" s="104"/>
      <c r="N145" s="104"/>
      <c r="O145" s="104"/>
      <c r="P145" s="104"/>
      <c r="Q145" s="115"/>
      <c r="R145" s="115"/>
      <c r="S145" s="115"/>
      <c r="T145" s="104"/>
      <c r="U145" s="116"/>
    </row>
    <row r="146" spans="2:21" ht="15" customHeight="1">
      <c r="B146" s="113"/>
      <c r="C146" s="113"/>
      <c r="D146" s="114"/>
      <c r="E146" s="114"/>
      <c r="F146" s="104"/>
      <c r="G146" s="104"/>
      <c r="H146" s="104"/>
      <c r="I146" s="104"/>
      <c r="J146" s="115"/>
      <c r="K146" s="115"/>
      <c r="L146" s="104"/>
      <c r="M146" s="104"/>
      <c r="N146" s="104"/>
      <c r="O146" s="104"/>
      <c r="P146" s="104"/>
      <c r="Q146" s="115"/>
      <c r="R146" s="115"/>
      <c r="S146" s="115"/>
      <c r="T146" s="104"/>
      <c r="U146" s="116"/>
    </row>
    <row r="147" spans="2:21" ht="15" customHeight="1">
      <c r="B147" s="113"/>
      <c r="C147" s="113"/>
      <c r="D147" s="114"/>
      <c r="E147" s="114"/>
      <c r="F147" s="104"/>
      <c r="G147" s="104"/>
      <c r="H147" s="104"/>
      <c r="I147" s="104"/>
      <c r="J147" s="115"/>
      <c r="K147" s="115"/>
      <c r="L147" s="104"/>
      <c r="M147" s="104"/>
      <c r="N147" s="104"/>
      <c r="O147" s="104"/>
      <c r="P147" s="104"/>
      <c r="Q147" s="115"/>
      <c r="R147" s="115"/>
      <c r="S147" s="115"/>
      <c r="T147" s="104"/>
      <c r="U147" s="116"/>
    </row>
    <row r="148" spans="2:21" ht="15" customHeight="1">
      <c r="B148" s="113"/>
      <c r="C148" s="113"/>
      <c r="D148" s="114"/>
      <c r="E148" s="114"/>
      <c r="F148" s="104"/>
      <c r="G148" s="104"/>
      <c r="H148" s="104"/>
      <c r="I148" s="104"/>
      <c r="J148" s="115"/>
      <c r="K148" s="115"/>
      <c r="L148" s="104"/>
      <c r="M148" s="104"/>
      <c r="N148" s="104"/>
      <c r="O148" s="104"/>
      <c r="P148" s="104"/>
      <c r="Q148" s="115"/>
      <c r="R148" s="115"/>
      <c r="S148" s="115"/>
      <c r="T148" s="104"/>
      <c r="U148" s="116"/>
    </row>
    <row r="149" spans="2:21" ht="15" customHeight="1">
      <c r="B149" s="113"/>
      <c r="C149" s="113"/>
      <c r="D149" s="114"/>
      <c r="E149" s="114"/>
      <c r="F149" s="104"/>
      <c r="G149" s="104"/>
      <c r="H149" s="104"/>
      <c r="I149" s="104"/>
      <c r="J149" s="115"/>
      <c r="K149" s="115"/>
      <c r="L149" s="104"/>
      <c r="M149" s="104"/>
      <c r="N149" s="104"/>
      <c r="O149" s="104"/>
      <c r="P149" s="104"/>
      <c r="Q149" s="115"/>
      <c r="R149" s="115"/>
      <c r="S149" s="115"/>
      <c r="T149" s="104"/>
      <c r="U149" s="116"/>
    </row>
    <row r="150" spans="2:21" ht="15" customHeight="1">
      <c r="B150" s="113"/>
      <c r="C150" s="113"/>
      <c r="D150" s="114"/>
      <c r="E150" s="114"/>
      <c r="F150" s="104"/>
      <c r="G150" s="104"/>
      <c r="H150" s="104"/>
      <c r="I150" s="104"/>
      <c r="J150" s="115"/>
      <c r="K150" s="115"/>
      <c r="L150" s="104"/>
      <c r="M150" s="104"/>
      <c r="N150" s="104"/>
      <c r="O150" s="104"/>
      <c r="P150" s="104"/>
      <c r="Q150" s="115"/>
      <c r="R150" s="115"/>
      <c r="S150" s="115"/>
      <c r="T150" s="104"/>
      <c r="U150" s="116"/>
    </row>
    <row r="151" spans="2:21" ht="15" customHeight="1">
      <c r="B151" s="113"/>
      <c r="C151" s="113"/>
      <c r="D151" s="114"/>
      <c r="E151" s="114"/>
      <c r="F151" s="104"/>
      <c r="G151" s="104"/>
      <c r="H151" s="104"/>
      <c r="I151" s="104"/>
      <c r="J151" s="115"/>
      <c r="K151" s="115"/>
      <c r="L151" s="104"/>
      <c r="M151" s="104"/>
      <c r="N151" s="104"/>
      <c r="O151" s="104"/>
      <c r="P151" s="104"/>
      <c r="Q151" s="115"/>
      <c r="R151" s="115"/>
      <c r="S151" s="115"/>
      <c r="T151" s="104"/>
      <c r="U151" s="116"/>
    </row>
    <row r="152" spans="2:21" ht="15" customHeight="1">
      <c r="B152" s="113"/>
      <c r="C152" s="113"/>
      <c r="D152" s="114"/>
      <c r="E152" s="114"/>
      <c r="F152" s="104"/>
      <c r="G152" s="104"/>
      <c r="H152" s="104"/>
      <c r="I152" s="104"/>
      <c r="J152" s="115"/>
      <c r="K152" s="115"/>
      <c r="L152" s="104"/>
      <c r="M152" s="104"/>
      <c r="N152" s="104"/>
      <c r="O152" s="104"/>
      <c r="P152" s="104"/>
      <c r="Q152" s="115"/>
      <c r="R152" s="115"/>
      <c r="S152" s="115"/>
      <c r="T152" s="104"/>
      <c r="U152" s="116"/>
    </row>
    <row r="153" spans="2:21" ht="15" customHeight="1">
      <c r="B153" s="113"/>
      <c r="C153" s="113"/>
      <c r="D153" s="114"/>
      <c r="E153" s="114"/>
      <c r="F153" s="104"/>
      <c r="G153" s="104"/>
      <c r="H153" s="104"/>
      <c r="I153" s="104"/>
      <c r="J153" s="115"/>
      <c r="K153" s="115"/>
      <c r="L153" s="104"/>
      <c r="M153" s="104"/>
      <c r="N153" s="104"/>
      <c r="O153" s="104"/>
      <c r="P153" s="104"/>
      <c r="Q153" s="115"/>
      <c r="R153" s="115"/>
      <c r="S153" s="115"/>
      <c r="T153" s="104"/>
      <c r="U153" s="116"/>
    </row>
    <row r="154" spans="2:21" ht="15" customHeight="1">
      <c r="B154" s="113"/>
      <c r="C154" s="113"/>
      <c r="D154" s="114"/>
      <c r="E154" s="114"/>
      <c r="F154" s="104"/>
      <c r="G154" s="104"/>
      <c r="H154" s="104"/>
      <c r="I154" s="104"/>
      <c r="J154" s="115"/>
      <c r="K154" s="115"/>
      <c r="L154" s="104"/>
      <c r="M154" s="104"/>
      <c r="N154" s="104"/>
      <c r="O154" s="104"/>
      <c r="P154" s="104"/>
      <c r="Q154" s="115"/>
      <c r="R154" s="115"/>
      <c r="S154" s="115"/>
      <c r="T154" s="104"/>
      <c r="U154" s="116"/>
    </row>
    <row r="155" spans="2:21" ht="15" customHeight="1">
      <c r="B155" s="113"/>
      <c r="C155" s="113"/>
      <c r="D155" s="114"/>
      <c r="E155" s="114"/>
      <c r="F155" s="104"/>
      <c r="G155" s="104"/>
      <c r="H155" s="104"/>
      <c r="I155" s="104"/>
      <c r="J155" s="115"/>
      <c r="K155" s="115"/>
      <c r="L155" s="104"/>
      <c r="M155" s="104"/>
      <c r="N155" s="104"/>
      <c r="O155" s="104"/>
      <c r="P155" s="104"/>
      <c r="Q155" s="115"/>
      <c r="R155" s="115"/>
      <c r="S155" s="115"/>
      <c r="T155" s="104"/>
      <c r="U155" s="116"/>
    </row>
    <row r="156" spans="2:21" ht="15" customHeight="1">
      <c r="B156" s="113"/>
      <c r="C156" s="113"/>
      <c r="D156" s="114"/>
      <c r="E156" s="114"/>
      <c r="F156" s="104"/>
      <c r="G156" s="104"/>
      <c r="H156" s="104"/>
      <c r="I156" s="104"/>
      <c r="J156" s="115"/>
      <c r="K156" s="115"/>
      <c r="L156" s="104"/>
      <c r="M156" s="104"/>
      <c r="N156" s="104"/>
      <c r="O156" s="104"/>
      <c r="P156" s="104"/>
      <c r="Q156" s="115"/>
      <c r="R156" s="115"/>
      <c r="S156" s="115"/>
      <c r="T156" s="104"/>
      <c r="U156" s="116"/>
    </row>
    <row r="157" spans="2:21" ht="15" customHeight="1">
      <c r="B157" s="113"/>
      <c r="C157" s="113"/>
      <c r="D157" s="114"/>
      <c r="E157" s="114"/>
      <c r="F157" s="104"/>
      <c r="G157" s="104"/>
      <c r="H157" s="104"/>
      <c r="I157" s="104"/>
      <c r="J157" s="115"/>
      <c r="K157" s="115"/>
      <c r="L157" s="104"/>
      <c r="M157" s="104"/>
      <c r="N157" s="104"/>
      <c r="O157" s="104"/>
      <c r="P157" s="104"/>
      <c r="Q157" s="104"/>
      <c r="R157" s="104"/>
      <c r="S157" s="104"/>
      <c r="T157" s="104"/>
      <c r="U157" s="116"/>
    </row>
    <row r="158" spans="2:21" ht="15" customHeight="1">
      <c r="B158" s="113"/>
      <c r="C158" s="113"/>
      <c r="D158" s="114"/>
      <c r="E158" s="114"/>
      <c r="F158" s="104"/>
      <c r="G158" s="104"/>
      <c r="H158" s="104"/>
      <c r="I158" s="104"/>
      <c r="J158" s="115"/>
      <c r="K158" s="115"/>
      <c r="L158" s="104"/>
      <c r="M158" s="104"/>
      <c r="N158" s="104"/>
      <c r="O158" s="104"/>
      <c r="P158" s="104"/>
      <c r="Q158" s="115"/>
      <c r="R158" s="115"/>
      <c r="S158" s="115"/>
      <c r="T158" s="104"/>
      <c r="U158" s="116"/>
    </row>
    <row r="159" spans="2:21" ht="15" customHeight="1">
      <c r="B159" s="119"/>
      <c r="C159" s="119"/>
      <c r="D159" s="138"/>
      <c r="E159" s="114"/>
      <c r="F159" s="104"/>
      <c r="G159" s="104"/>
      <c r="H159" s="104"/>
      <c r="I159" s="104"/>
      <c r="J159" s="115"/>
      <c r="K159" s="115"/>
      <c r="L159" s="104"/>
      <c r="M159" s="104"/>
      <c r="N159" s="104"/>
      <c r="O159" s="104"/>
      <c r="P159" s="104"/>
      <c r="Q159" s="104"/>
      <c r="R159" s="104"/>
      <c r="S159" s="104"/>
      <c r="T159" s="104"/>
      <c r="U159" s="116"/>
    </row>
    <row r="160" spans="2:21" ht="15" customHeight="1">
      <c r="B160" s="113"/>
      <c r="C160" s="113"/>
      <c r="D160" s="114"/>
      <c r="E160" s="114"/>
      <c r="F160" s="104"/>
      <c r="G160" s="104"/>
      <c r="H160" s="104"/>
      <c r="I160" s="104"/>
      <c r="J160" s="115"/>
      <c r="K160" s="115"/>
      <c r="L160" s="104"/>
      <c r="M160" s="104"/>
      <c r="N160" s="104"/>
      <c r="O160" s="104"/>
      <c r="P160" s="104"/>
      <c r="Q160" s="115"/>
      <c r="R160" s="115"/>
      <c r="S160" s="115"/>
      <c r="T160" s="104"/>
      <c r="U160" s="116"/>
    </row>
    <row r="161" spans="2:21" ht="15" customHeight="1">
      <c r="B161" s="113"/>
      <c r="C161" s="113"/>
      <c r="D161" s="114"/>
      <c r="E161" s="114"/>
      <c r="F161" s="104"/>
      <c r="G161" s="104"/>
      <c r="H161" s="104"/>
      <c r="I161" s="104"/>
      <c r="J161" s="115"/>
      <c r="K161" s="115"/>
      <c r="L161" s="104"/>
      <c r="M161" s="104"/>
      <c r="N161" s="104"/>
      <c r="O161" s="104"/>
      <c r="P161" s="104"/>
      <c r="Q161" s="115"/>
      <c r="R161" s="115"/>
      <c r="S161" s="115"/>
      <c r="T161" s="104"/>
      <c r="U161" s="116"/>
    </row>
    <row r="162" spans="2:21" ht="15" customHeight="1">
      <c r="B162" s="113"/>
      <c r="C162" s="113"/>
      <c r="D162" s="114"/>
      <c r="E162" s="114"/>
      <c r="F162" s="104"/>
      <c r="G162" s="104"/>
      <c r="H162" s="104"/>
      <c r="I162" s="104"/>
      <c r="J162" s="115"/>
      <c r="K162" s="115"/>
      <c r="L162" s="104"/>
      <c r="M162" s="104"/>
      <c r="N162" s="104"/>
      <c r="O162" s="104"/>
      <c r="P162" s="104"/>
      <c r="Q162" s="115"/>
      <c r="R162" s="115"/>
      <c r="S162" s="115"/>
      <c r="T162" s="104"/>
      <c r="U162" s="116"/>
    </row>
    <row r="163" spans="2:21" ht="15" customHeight="1">
      <c r="B163" s="113"/>
      <c r="C163" s="113"/>
      <c r="D163" s="114"/>
      <c r="E163" s="114"/>
      <c r="F163" s="104"/>
      <c r="G163" s="104"/>
      <c r="H163" s="104"/>
      <c r="I163" s="104"/>
      <c r="J163" s="115"/>
      <c r="K163" s="115"/>
      <c r="L163" s="104"/>
      <c r="M163" s="104"/>
      <c r="N163" s="104"/>
      <c r="O163" s="104"/>
      <c r="P163" s="104"/>
      <c r="Q163" s="115"/>
      <c r="R163" s="115"/>
      <c r="S163" s="115"/>
      <c r="T163" s="104"/>
      <c r="U163" s="116"/>
    </row>
  </sheetData>
  <sheetProtection/>
  <autoFilter ref="A6:U125">
    <sortState ref="A7:U163">
      <sortCondition descending="1" sortBy="value" ref="U7:U163"/>
    </sortState>
  </autoFilter>
  <mergeCells count="2">
    <mergeCell ref="A1:U1"/>
    <mergeCell ref="H128:K128"/>
  </mergeCells>
  <printOptions/>
  <pageMargins left="0.8267716535433072" right="0.1968503937007874" top="0.11811023622047245" bottom="0.3" header="0.11811023622047245" footer="0"/>
  <pageSetup horizontalDpi="300" verticalDpi="300" orientation="portrait" scale="67" r:id="rId1"/>
  <headerFooter alignWithMargins="0">
    <oddFooter>&amp;L&amp;Z&amp;F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9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G32" sqref="G32"/>
    </sheetView>
  </sheetViews>
  <sheetFormatPr defaultColWidth="11.421875" defaultRowHeight="15" customHeight="1"/>
  <cols>
    <col min="1" max="1" width="4.00390625" style="118" bestFit="1" customWidth="1"/>
    <col min="2" max="2" width="12.00390625" style="103" bestFit="1" customWidth="1"/>
    <col min="3" max="3" width="9.00390625" style="103" bestFit="1" customWidth="1"/>
    <col min="4" max="4" width="2.7109375" style="118" customWidth="1"/>
    <col min="5" max="5" width="8.00390625" style="103" bestFit="1" customWidth="1"/>
    <col min="6" max="9" width="5.7109375" style="103" customWidth="1"/>
    <col min="10" max="11" width="5.7109375" style="113" customWidth="1"/>
    <col min="12" max="18" width="5.7109375" style="103" customWidth="1"/>
    <col min="19" max="19" width="11.140625" style="129" customWidth="1"/>
    <col min="20" max="28" width="5.7109375" style="104" customWidth="1"/>
    <col min="29" max="36" width="11.421875" style="104" customWidth="1"/>
    <col min="37" max="16384" width="11.421875" style="103" customWidth="1"/>
  </cols>
  <sheetData>
    <row r="1" spans="1:27" ht="30">
      <c r="A1" s="205" t="s">
        <v>272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7"/>
      <c r="T1" s="105"/>
      <c r="U1" s="105"/>
      <c r="V1" s="105"/>
      <c r="W1" s="105"/>
      <c r="X1" s="105"/>
      <c r="Y1" s="105"/>
      <c r="Z1" s="105"/>
      <c r="AA1" s="105"/>
    </row>
    <row r="2" spans="1:19" ht="27.75" hidden="1">
      <c r="A2" s="139"/>
      <c r="B2" s="140"/>
      <c r="C2" s="140"/>
      <c r="D2" s="141"/>
      <c r="E2" s="140"/>
      <c r="F2" s="142" t="s">
        <v>264</v>
      </c>
      <c r="G2" s="142" t="s">
        <v>266</v>
      </c>
      <c r="H2" s="142" t="s">
        <v>266</v>
      </c>
      <c r="I2" s="142" t="s">
        <v>265</v>
      </c>
      <c r="J2" s="142" t="s">
        <v>265</v>
      </c>
      <c r="K2" s="142" t="s">
        <v>264</v>
      </c>
      <c r="L2" s="142" t="s">
        <v>267</v>
      </c>
      <c r="M2" s="142" t="s">
        <v>267</v>
      </c>
      <c r="N2" s="142" t="s">
        <v>264</v>
      </c>
      <c r="O2" s="142" t="s">
        <v>264</v>
      </c>
      <c r="P2" s="142" t="s">
        <v>268</v>
      </c>
      <c r="Q2" s="142"/>
      <c r="R2" s="140"/>
      <c r="S2" s="143"/>
    </row>
    <row r="3" spans="1:36" s="112" customFormat="1" ht="189.75" customHeight="1">
      <c r="A3" s="144" t="s">
        <v>1</v>
      </c>
      <c r="B3" s="145" t="s">
        <v>212</v>
      </c>
      <c r="C3" s="145" t="s">
        <v>156</v>
      </c>
      <c r="D3" s="145" t="s">
        <v>270</v>
      </c>
      <c r="E3" s="145" t="s">
        <v>271</v>
      </c>
      <c r="F3" s="145" t="s">
        <v>281</v>
      </c>
      <c r="G3" s="145" t="s">
        <v>202</v>
      </c>
      <c r="H3" s="145" t="s">
        <v>203</v>
      </c>
      <c r="I3" s="145" t="s">
        <v>275</v>
      </c>
      <c r="J3" s="145" t="s">
        <v>228</v>
      </c>
      <c r="K3" s="145" t="s">
        <v>233</v>
      </c>
      <c r="L3" s="145" t="s">
        <v>205</v>
      </c>
      <c r="M3" s="145" t="s">
        <v>205</v>
      </c>
      <c r="N3" s="146" t="s">
        <v>280</v>
      </c>
      <c r="O3" s="147" t="s">
        <v>231</v>
      </c>
      <c r="P3" s="145" t="s">
        <v>37</v>
      </c>
      <c r="Q3" s="145" t="s">
        <v>36</v>
      </c>
      <c r="R3" s="145" t="s">
        <v>34</v>
      </c>
      <c r="S3" s="148" t="s">
        <v>221</v>
      </c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</row>
    <row r="4" spans="1:19" ht="15" customHeight="1">
      <c r="A4" s="139"/>
      <c r="B4" s="140"/>
      <c r="C4" s="140"/>
      <c r="D4" s="141"/>
      <c r="E4" s="140"/>
      <c r="F4" s="149">
        <v>80</v>
      </c>
      <c r="G4" s="149">
        <v>100</v>
      </c>
      <c r="H4" s="149">
        <v>100</v>
      </c>
      <c r="I4" s="149">
        <v>200</v>
      </c>
      <c r="J4" s="149">
        <v>180</v>
      </c>
      <c r="K4" s="149">
        <v>60</v>
      </c>
      <c r="L4" s="149">
        <v>100</v>
      </c>
      <c r="M4" s="149">
        <v>100</v>
      </c>
      <c r="N4" s="149">
        <v>100</v>
      </c>
      <c r="O4" s="149">
        <v>100</v>
      </c>
      <c r="P4" s="149">
        <v>100</v>
      </c>
      <c r="Q4" s="149">
        <v>150</v>
      </c>
      <c r="R4" s="150"/>
      <c r="S4" s="151"/>
    </row>
    <row r="5" spans="1:19" ht="15" customHeight="1">
      <c r="A5" s="152"/>
      <c r="B5" s="153"/>
      <c r="C5" s="153"/>
      <c r="D5" s="154"/>
      <c r="E5" s="154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6"/>
      <c r="S5" s="157"/>
    </row>
    <row r="6" spans="1:19" ht="15" customHeight="1">
      <c r="A6" s="130">
        <v>1</v>
      </c>
      <c r="B6" s="113" t="s">
        <v>183</v>
      </c>
      <c r="C6" s="113" t="s">
        <v>95</v>
      </c>
      <c r="D6" s="114"/>
      <c r="E6" s="114">
        <v>1942</v>
      </c>
      <c r="F6" s="158">
        <v>71</v>
      </c>
      <c r="G6" s="158">
        <v>90</v>
      </c>
      <c r="H6" s="158">
        <v>97</v>
      </c>
      <c r="I6" s="158">
        <v>195</v>
      </c>
      <c r="J6" s="158">
        <v>176</v>
      </c>
      <c r="K6" s="158">
        <v>54</v>
      </c>
      <c r="L6" s="158">
        <v>100</v>
      </c>
      <c r="M6" s="158">
        <v>100</v>
      </c>
      <c r="N6" s="117"/>
      <c r="O6" s="158">
        <v>91</v>
      </c>
      <c r="P6" s="158">
        <v>97</v>
      </c>
      <c r="Q6" s="158">
        <v>148</v>
      </c>
      <c r="R6" s="132">
        <f aca="true" t="shared" si="0" ref="R6:R37">MAX($F$4-F6,$G$4-G6,$H$4-H6,$I$4-I6,$J$4-J6,$K$4-K6,$L$4-L6,$M$4-M6,$N$4-N6,$O$4-O6,$P$4-P6,$Q$4-Q6)</f>
        <v>100</v>
      </c>
      <c r="S6" s="131">
        <f aca="true" t="shared" si="1" ref="S6:S37">SUM(F6:R6)</f>
        <v>1319</v>
      </c>
    </row>
    <row r="7" spans="1:19" ht="15" customHeight="1">
      <c r="A7" s="130">
        <v>2</v>
      </c>
      <c r="B7" s="113" t="s">
        <v>191</v>
      </c>
      <c r="C7" s="113" t="s">
        <v>93</v>
      </c>
      <c r="D7" s="114"/>
      <c r="E7" s="114">
        <v>1961</v>
      </c>
      <c r="F7" s="158">
        <v>74</v>
      </c>
      <c r="G7" s="158">
        <v>91</v>
      </c>
      <c r="H7" s="158">
        <v>91</v>
      </c>
      <c r="I7" s="158">
        <v>199</v>
      </c>
      <c r="J7" s="158">
        <v>177</v>
      </c>
      <c r="K7" s="117"/>
      <c r="L7" s="158">
        <v>100</v>
      </c>
      <c r="M7" s="158">
        <v>100</v>
      </c>
      <c r="N7" s="158">
        <v>89</v>
      </c>
      <c r="O7" s="158">
        <v>94</v>
      </c>
      <c r="P7" s="158">
        <v>92</v>
      </c>
      <c r="Q7" s="158">
        <v>144</v>
      </c>
      <c r="R7" s="132">
        <f t="shared" si="0"/>
        <v>60</v>
      </c>
      <c r="S7" s="131">
        <f t="shared" si="1"/>
        <v>1311</v>
      </c>
    </row>
    <row r="8" spans="1:253" ht="15" customHeight="1">
      <c r="A8" s="130">
        <v>3</v>
      </c>
      <c r="B8" s="113" t="s">
        <v>273</v>
      </c>
      <c r="C8" s="113" t="s">
        <v>238</v>
      </c>
      <c r="D8" s="114"/>
      <c r="E8" s="114">
        <v>1966</v>
      </c>
      <c r="F8" s="158">
        <v>72</v>
      </c>
      <c r="G8" s="158">
        <v>91</v>
      </c>
      <c r="H8" s="158">
        <v>90</v>
      </c>
      <c r="I8" s="158">
        <v>192</v>
      </c>
      <c r="J8" s="158">
        <v>177</v>
      </c>
      <c r="K8" s="158">
        <v>57</v>
      </c>
      <c r="L8" s="158">
        <v>100</v>
      </c>
      <c r="M8" s="158">
        <v>100</v>
      </c>
      <c r="N8" s="158">
        <v>85</v>
      </c>
      <c r="O8" s="158">
        <v>81</v>
      </c>
      <c r="P8" s="158">
        <v>88</v>
      </c>
      <c r="Q8" s="158">
        <v>141</v>
      </c>
      <c r="R8" s="132">
        <f t="shared" si="0"/>
        <v>19</v>
      </c>
      <c r="S8" s="131">
        <f t="shared" si="1"/>
        <v>1293</v>
      </c>
      <c r="AD8" s="115"/>
      <c r="AF8" s="111"/>
      <c r="AH8" s="115"/>
      <c r="AI8" s="115"/>
      <c r="AJ8" s="117"/>
      <c r="AU8" s="113"/>
      <c r="AW8" s="112"/>
      <c r="AY8" s="113"/>
      <c r="AZ8" s="113"/>
      <c r="BA8" s="114"/>
      <c r="BL8" s="113"/>
      <c r="BN8" s="112"/>
      <c r="BP8" s="113"/>
      <c r="BQ8" s="113"/>
      <c r="BR8" s="114"/>
      <c r="CC8" s="113"/>
      <c r="CE8" s="112"/>
      <c r="CG8" s="113"/>
      <c r="CH8" s="113"/>
      <c r="CI8" s="114"/>
      <c r="CT8" s="113"/>
      <c r="CV8" s="112"/>
      <c r="CX8" s="113"/>
      <c r="CY8" s="113"/>
      <c r="CZ8" s="114"/>
      <c r="DK8" s="113"/>
      <c r="DM8" s="112"/>
      <c r="DO8" s="113"/>
      <c r="DP8" s="113"/>
      <c r="DQ8" s="114"/>
      <c r="EB8" s="113"/>
      <c r="ED8" s="112"/>
      <c r="EF8" s="113"/>
      <c r="EG8" s="113"/>
      <c r="EH8" s="114"/>
      <c r="ES8" s="113"/>
      <c r="EU8" s="112"/>
      <c r="EW8" s="113"/>
      <c r="EX8" s="113"/>
      <c r="EY8" s="114"/>
      <c r="FJ8" s="113"/>
      <c r="FL8" s="112"/>
      <c r="FN8" s="113"/>
      <c r="FO8" s="113"/>
      <c r="FP8" s="114"/>
      <c r="GA8" s="113"/>
      <c r="GC8" s="112"/>
      <c r="GE8" s="113"/>
      <c r="GF8" s="113"/>
      <c r="GG8" s="114"/>
      <c r="GR8" s="113"/>
      <c r="GT8" s="112"/>
      <c r="GV8" s="113"/>
      <c r="GW8" s="113"/>
      <c r="GX8" s="114"/>
      <c r="HI8" s="113"/>
      <c r="HK8" s="112"/>
      <c r="HM8" s="113"/>
      <c r="HN8" s="113"/>
      <c r="HO8" s="114"/>
      <c r="HZ8" s="113"/>
      <c r="IB8" s="112"/>
      <c r="ID8" s="113"/>
      <c r="IE8" s="113"/>
      <c r="IF8" s="114"/>
      <c r="IQ8" s="113"/>
      <c r="IS8" s="112"/>
    </row>
    <row r="9" spans="1:19" ht="15" customHeight="1">
      <c r="A9" s="130">
        <v>4</v>
      </c>
      <c r="B9" s="113" t="s">
        <v>194</v>
      </c>
      <c r="C9" s="113" t="s">
        <v>95</v>
      </c>
      <c r="D9" s="114"/>
      <c r="E9" s="114">
        <v>1943</v>
      </c>
      <c r="F9" s="158">
        <v>70</v>
      </c>
      <c r="G9" s="158">
        <v>85</v>
      </c>
      <c r="H9" s="158">
        <v>92</v>
      </c>
      <c r="I9" s="158">
        <v>194</v>
      </c>
      <c r="J9" s="158">
        <v>169</v>
      </c>
      <c r="K9" s="158">
        <v>58</v>
      </c>
      <c r="L9" s="158">
        <v>100</v>
      </c>
      <c r="M9" s="158">
        <v>100</v>
      </c>
      <c r="N9" s="117"/>
      <c r="O9" s="158">
        <v>94</v>
      </c>
      <c r="P9" s="158">
        <v>90</v>
      </c>
      <c r="Q9" s="158">
        <v>134</v>
      </c>
      <c r="R9" s="132">
        <f t="shared" si="0"/>
        <v>100</v>
      </c>
      <c r="S9" s="131">
        <f t="shared" si="1"/>
        <v>1286</v>
      </c>
    </row>
    <row r="10" spans="1:253" ht="15" customHeight="1">
      <c r="A10" s="130">
        <v>5</v>
      </c>
      <c r="B10" s="113" t="s">
        <v>147</v>
      </c>
      <c r="C10" s="113" t="s">
        <v>148</v>
      </c>
      <c r="D10" s="114"/>
      <c r="E10" s="114">
        <v>1964</v>
      </c>
      <c r="F10" s="158">
        <v>74</v>
      </c>
      <c r="G10" s="158">
        <v>83</v>
      </c>
      <c r="H10" s="158">
        <v>93</v>
      </c>
      <c r="I10" s="158">
        <v>191</v>
      </c>
      <c r="J10" s="158">
        <v>171</v>
      </c>
      <c r="K10" s="158">
        <v>54</v>
      </c>
      <c r="L10" s="158">
        <v>100</v>
      </c>
      <c r="M10" s="158">
        <v>100</v>
      </c>
      <c r="N10" s="158">
        <v>86</v>
      </c>
      <c r="O10" s="158">
        <v>90</v>
      </c>
      <c r="P10" s="158">
        <v>90</v>
      </c>
      <c r="Q10" s="158">
        <v>135</v>
      </c>
      <c r="R10" s="132">
        <f t="shared" si="0"/>
        <v>17</v>
      </c>
      <c r="S10" s="131">
        <f t="shared" si="1"/>
        <v>1284</v>
      </c>
      <c r="AD10" s="115"/>
      <c r="AF10" s="111"/>
      <c r="AH10" s="115"/>
      <c r="AI10" s="115"/>
      <c r="AJ10" s="117"/>
      <c r="AU10" s="113"/>
      <c r="AW10" s="112"/>
      <c r="AY10" s="113"/>
      <c r="AZ10" s="113"/>
      <c r="BA10" s="114"/>
      <c r="BL10" s="113"/>
      <c r="BN10" s="112"/>
      <c r="BP10" s="113"/>
      <c r="BQ10" s="113"/>
      <c r="BR10" s="114"/>
      <c r="CC10" s="113"/>
      <c r="CE10" s="112"/>
      <c r="CG10" s="113"/>
      <c r="CH10" s="113"/>
      <c r="CI10" s="114"/>
      <c r="CT10" s="113"/>
      <c r="CV10" s="112"/>
      <c r="CX10" s="113"/>
      <c r="CY10" s="113"/>
      <c r="CZ10" s="114"/>
      <c r="DK10" s="113"/>
      <c r="DM10" s="112"/>
      <c r="DO10" s="113"/>
      <c r="DP10" s="113"/>
      <c r="DQ10" s="114"/>
      <c r="EB10" s="113"/>
      <c r="ED10" s="112"/>
      <c r="EF10" s="113"/>
      <c r="EG10" s="113"/>
      <c r="EH10" s="114"/>
      <c r="ES10" s="113"/>
      <c r="EU10" s="112"/>
      <c r="EW10" s="113"/>
      <c r="EX10" s="113"/>
      <c r="EY10" s="114"/>
      <c r="FJ10" s="113"/>
      <c r="FL10" s="112"/>
      <c r="FN10" s="113"/>
      <c r="FO10" s="113"/>
      <c r="FP10" s="114"/>
      <c r="GA10" s="113"/>
      <c r="GC10" s="112"/>
      <c r="GE10" s="113"/>
      <c r="GF10" s="113"/>
      <c r="GG10" s="114"/>
      <c r="GR10" s="113"/>
      <c r="GT10" s="112"/>
      <c r="GV10" s="113"/>
      <c r="GW10" s="113"/>
      <c r="GX10" s="114"/>
      <c r="HI10" s="113"/>
      <c r="HK10" s="112"/>
      <c r="HM10" s="113"/>
      <c r="HN10" s="113"/>
      <c r="HO10" s="114"/>
      <c r="HZ10" s="113"/>
      <c r="IB10" s="112"/>
      <c r="ID10" s="113"/>
      <c r="IE10" s="113"/>
      <c r="IF10" s="114"/>
      <c r="IQ10" s="113"/>
      <c r="IS10" s="112"/>
    </row>
    <row r="11" spans="1:19" ht="15" customHeight="1">
      <c r="A11" s="130">
        <v>6</v>
      </c>
      <c r="B11" s="113" t="s">
        <v>210</v>
      </c>
      <c r="C11" s="113" t="s">
        <v>211</v>
      </c>
      <c r="D11" s="114"/>
      <c r="E11" s="114">
        <v>1971</v>
      </c>
      <c r="F11" s="158">
        <v>71</v>
      </c>
      <c r="G11" s="158">
        <v>85</v>
      </c>
      <c r="H11" s="158">
        <v>90</v>
      </c>
      <c r="I11" s="158">
        <v>189</v>
      </c>
      <c r="J11" s="158">
        <v>172</v>
      </c>
      <c r="K11" s="158">
        <v>51</v>
      </c>
      <c r="L11" s="158">
        <v>100</v>
      </c>
      <c r="M11" s="158">
        <v>100</v>
      </c>
      <c r="N11" s="158">
        <v>86</v>
      </c>
      <c r="O11" s="158">
        <v>85</v>
      </c>
      <c r="P11" s="158">
        <v>89</v>
      </c>
      <c r="Q11" s="158">
        <v>143</v>
      </c>
      <c r="R11" s="132">
        <f t="shared" si="0"/>
        <v>15</v>
      </c>
      <c r="S11" s="131">
        <f t="shared" si="1"/>
        <v>1276</v>
      </c>
    </row>
    <row r="12" spans="1:19" ht="15" customHeight="1">
      <c r="A12" s="130">
        <v>7</v>
      </c>
      <c r="B12" s="113" t="s">
        <v>187</v>
      </c>
      <c r="C12" s="113" t="s">
        <v>105</v>
      </c>
      <c r="D12" s="114"/>
      <c r="E12" s="114">
        <v>1941</v>
      </c>
      <c r="F12" s="158">
        <v>70</v>
      </c>
      <c r="G12" s="158">
        <v>88</v>
      </c>
      <c r="H12" s="158">
        <v>89</v>
      </c>
      <c r="I12" s="158">
        <v>191</v>
      </c>
      <c r="J12" s="158">
        <v>171</v>
      </c>
      <c r="K12" s="158">
        <v>53</v>
      </c>
      <c r="L12" s="158">
        <v>100</v>
      </c>
      <c r="M12" s="158">
        <v>100</v>
      </c>
      <c r="N12" s="158">
        <v>75</v>
      </c>
      <c r="O12" s="158">
        <v>90</v>
      </c>
      <c r="P12" s="158">
        <v>92</v>
      </c>
      <c r="Q12" s="158"/>
      <c r="R12" s="132">
        <f t="shared" si="0"/>
        <v>150</v>
      </c>
      <c r="S12" s="131">
        <f t="shared" si="1"/>
        <v>1269</v>
      </c>
    </row>
    <row r="13" spans="1:19" ht="15" customHeight="1">
      <c r="A13" s="130">
        <v>8</v>
      </c>
      <c r="B13" s="113" t="s">
        <v>173</v>
      </c>
      <c r="C13" s="113" t="s">
        <v>99</v>
      </c>
      <c r="D13" s="114"/>
      <c r="E13" s="114">
        <v>1962</v>
      </c>
      <c r="F13" s="158">
        <v>69</v>
      </c>
      <c r="G13" s="158">
        <v>89</v>
      </c>
      <c r="H13" s="158">
        <v>96</v>
      </c>
      <c r="I13" s="158">
        <v>155</v>
      </c>
      <c r="J13" s="158">
        <v>162</v>
      </c>
      <c r="K13" s="158">
        <v>54</v>
      </c>
      <c r="L13" s="158">
        <v>100</v>
      </c>
      <c r="M13" s="158">
        <v>100</v>
      </c>
      <c r="N13" s="158">
        <v>73</v>
      </c>
      <c r="O13" s="158">
        <v>83</v>
      </c>
      <c r="P13" s="158">
        <v>92</v>
      </c>
      <c r="Q13" s="158">
        <v>143</v>
      </c>
      <c r="R13" s="132">
        <f t="shared" si="0"/>
        <v>45</v>
      </c>
      <c r="S13" s="131">
        <f t="shared" si="1"/>
        <v>1261</v>
      </c>
    </row>
    <row r="14" spans="1:19" ht="15" customHeight="1">
      <c r="A14" s="130">
        <v>9</v>
      </c>
      <c r="B14" s="113" t="s">
        <v>189</v>
      </c>
      <c r="C14" s="113" t="s">
        <v>108</v>
      </c>
      <c r="D14" s="114"/>
      <c r="E14" s="114">
        <v>1960</v>
      </c>
      <c r="F14" s="117"/>
      <c r="G14" s="158">
        <v>79</v>
      </c>
      <c r="H14" s="158">
        <v>91</v>
      </c>
      <c r="I14" s="158">
        <v>190</v>
      </c>
      <c r="J14" s="158">
        <v>172</v>
      </c>
      <c r="K14" s="158">
        <v>49</v>
      </c>
      <c r="L14" s="158">
        <v>100</v>
      </c>
      <c r="M14" s="158">
        <v>100</v>
      </c>
      <c r="N14" s="158">
        <v>86</v>
      </c>
      <c r="O14" s="158">
        <v>87</v>
      </c>
      <c r="P14" s="158">
        <v>84</v>
      </c>
      <c r="Q14" s="158">
        <v>136</v>
      </c>
      <c r="R14" s="132">
        <f t="shared" si="0"/>
        <v>80</v>
      </c>
      <c r="S14" s="131">
        <f t="shared" si="1"/>
        <v>1254</v>
      </c>
    </row>
    <row r="15" spans="1:19" ht="15" customHeight="1">
      <c r="A15" s="130">
        <v>10</v>
      </c>
      <c r="B15" s="113" t="s">
        <v>101</v>
      </c>
      <c r="C15" s="113" t="s">
        <v>102</v>
      </c>
      <c r="D15" s="114"/>
      <c r="E15" s="114">
        <v>1946</v>
      </c>
      <c r="F15" s="158">
        <v>69</v>
      </c>
      <c r="G15" s="158">
        <v>81</v>
      </c>
      <c r="H15" s="158">
        <v>86</v>
      </c>
      <c r="I15" s="158">
        <v>194</v>
      </c>
      <c r="J15" s="158">
        <v>165</v>
      </c>
      <c r="K15" s="158">
        <v>52</v>
      </c>
      <c r="L15" s="158">
        <v>100</v>
      </c>
      <c r="M15" s="158">
        <v>100</v>
      </c>
      <c r="N15" s="117"/>
      <c r="O15" s="158">
        <v>86</v>
      </c>
      <c r="P15" s="158">
        <v>80</v>
      </c>
      <c r="Q15" s="158">
        <v>133</v>
      </c>
      <c r="R15" s="132">
        <f t="shared" si="0"/>
        <v>100</v>
      </c>
      <c r="S15" s="131">
        <f t="shared" si="1"/>
        <v>1246</v>
      </c>
    </row>
    <row r="16" spans="1:19" ht="15" customHeight="1">
      <c r="A16" s="130">
        <v>11</v>
      </c>
      <c r="B16" s="113" t="s">
        <v>251</v>
      </c>
      <c r="C16" s="113" t="s">
        <v>252</v>
      </c>
      <c r="D16" s="114" t="s">
        <v>282</v>
      </c>
      <c r="E16" s="114">
        <v>1990</v>
      </c>
      <c r="F16" s="158">
        <v>67</v>
      </c>
      <c r="G16" s="158">
        <v>85</v>
      </c>
      <c r="H16" s="158">
        <v>91</v>
      </c>
      <c r="I16" s="158">
        <v>180</v>
      </c>
      <c r="J16" s="158">
        <v>158</v>
      </c>
      <c r="K16" s="117"/>
      <c r="L16" s="158">
        <v>100</v>
      </c>
      <c r="M16" s="158">
        <v>100</v>
      </c>
      <c r="N16" s="117"/>
      <c r="O16" s="117"/>
      <c r="P16" s="158">
        <v>90</v>
      </c>
      <c r="Q16" s="158">
        <v>137</v>
      </c>
      <c r="R16" s="132">
        <f t="shared" si="0"/>
        <v>100</v>
      </c>
      <c r="S16" s="131">
        <f t="shared" si="1"/>
        <v>1108</v>
      </c>
    </row>
    <row r="17" spans="1:19" ht="15" customHeight="1">
      <c r="A17" s="130">
        <v>12</v>
      </c>
      <c r="B17" s="113" t="s">
        <v>135</v>
      </c>
      <c r="C17" s="113" t="s">
        <v>136</v>
      </c>
      <c r="D17" s="114"/>
      <c r="E17" s="114">
        <v>1950</v>
      </c>
      <c r="F17" s="117"/>
      <c r="G17" s="158">
        <v>71</v>
      </c>
      <c r="H17" s="158">
        <v>93</v>
      </c>
      <c r="I17" s="158"/>
      <c r="J17" s="158">
        <v>144</v>
      </c>
      <c r="K17" s="158">
        <v>48</v>
      </c>
      <c r="L17" s="158">
        <v>100</v>
      </c>
      <c r="M17" s="158">
        <v>100</v>
      </c>
      <c r="N17" s="117"/>
      <c r="O17" s="117"/>
      <c r="P17" s="158">
        <v>72</v>
      </c>
      <c r="Q17" s="158">
        <v>125</v>
      </c>
      <c r="R17" s="132">
        <f t="shared" si="0"/>
        <v>200</v>
      </c>
      <c r="S17" s="131">
        <f t="shared" si="1"/>
        <v>953</v>
      </c>
    </row>
    <row r="18" spans="1:253" ht="15" customHeight="1">
      <c r="A18" s="130">
        <v>13</v>
      </c>
      <c r="B18" s="113" t="s">
        <v>96</v>
      </c>
      <c r="C18" s="113" t="s">
        <v>97</v>
      </c>
      <c r="D18" s="114"/>
      <c r="E18" s="114">
        <v>1969</v>
      </c>
      <c r="F18" s="158">
        <v>67</v>
      </c>
      <c r="G18" s="117"/>
      <c r="H18" s="117"/>
      <c r="I18" s="158"/>
      <c r="J18" s="158">
        <v>174</v>
      </c>
      <c r="K18" s="117"/>
      <c r="L18" s="158">
        <v>100</v>
      </c>
      <c r="M18" s="158">
        <v>100</v>
      </c>
      <c r="N18" s="158">
        <v>84</v>
      </c>
      <c r="O18" s="158">
        <v>88</v>
      </c>
      <c r="P18" s="158"/>
      <c r="Q18" s="158">
        <v>133</v>
      </c>
      <c r="R18" s="132">
        <f t="shared" si="0"/>
        <v>200</v>
      </c>
      <c r="S18" s="131">
        <f t="shared" si="1"/>
        <v>946</v>
      </c>
      <c r="AD18" s="115"/>
      <c r="AF18" s="111"/>
      <c r="AH18" s="115"/>
      <c r="AI18" s="115"/>
      <c r="AJ18" s="117"/>
      <c r="AU18" s="113"/>
      <c r="AW18" s="112"/>
      <c r="AY18" s="113"/>
      <c r="AZ18" s="113"/>
      <c r="BA18" s="114"/>
      <c r="BL18" s="113"/>
      <c r="BN18" s="112"/>
      <c r="BP18" s="113"/>
      <c r="BQ18" s="113"/>
      <c r="BR18" s="114"/>
      <c r="CC18" s="113"/>
      <c r="CE18" s="112"/>
      <c r="CG18" s="113"/>
      <c r="CH18" s="113"/>
      <c r="CI18" s="114"/>
      <c r="CT18" s="113"/>
      <c r="CV18" s="112"/>
      <c r="CX18" s="113"/>
      <c r="CY18" s="113"/>
      <c r="CZ18" s="114"/>
      <c r="DK18" s="113"/>
      <c r="DM18" s="112"/>
      <c r="DO18" s="113"/>
      <c r="DP18" s="113"/>
      <c r="DQ18" s="114"/>
      <c r="EB18" s="113"/>
      <c r="ED18" s="112"/>
      <c r="EF18" s="113"/>
      <c r="EG18" s="113"/>
      <c r="EH18" s="114"/>
      <c r="ES18" s="113"/>
      <c r="EU18" s="112"/>
      <c r="EW18" s="113"/>
      <c r="EX18" s="113"/>
      <c r="EY18" s="114"/>
      <c r="FJ18" s="113"/>
      <c r="FL18" s="112"/>
      <c r="FN18" s="113"/>
      <c r="FO18" s="113"/>
      <c r="FP18" s="114"/>
      <c r="GA18" s="113"/>
      <c r="GC18" s="112"/>
      <c r="GE18" s="113"/>
      <c r="GF18" s="113"/>
      <c r="GG18" s="114"/>
      <c r="GR18" s="113"/>
      <c r="GT18" s="112"/>
      <c r="GV18" s="113"/>
      <c r="GW18" s="113"/>
      <c r="GX18" s="114"/>
      <c r="HI18" s="113"/>
      <c r="HK18" s="112"/>
      <c r="HM18" s="113"/>
      <c r="HN18" s="113"/>
      <c r="HO18" s="114"/>
      <c r="HZ18" s="113"/>
      <c r="IB18" s="112"/>
      <c r="ID18" s="113"/>
      <c r="IE18" s="113"/>
      <c r="IF18" s="114"/>
      <c r="IQ18" s="113"/>
      <c r="IS18" s="112"/>
    </row>
    <row r="19" spans="1:253" ht="15" customHeight="1">
      <c r="A19" s="130">
        <v>14</v>
      </c>
      <c r="B19" s="113" t="s">
        <v>147</v>
      </c>
      <c r="C19" s="113" t="s">
        <v>132</v>
      </c>
      <c r="D19" s="114"/>
      <c r="E19" s="114">
        <v>1959</v>
      </c>
      <c r="F19" s="158">
        <v>54</v>
      </c>
      <c r="G19" s="117"/>
      <c r="H19" s="117"/>
      <c r="I19" s="158">
        <v>145</v>
      </c>
      <c r="J19" s="158">
        <v>160</v>
      </c>
      <c r="K19" s="158">
        <v>43</v>
      </c>
      <c r="L19" s="158">
        <v>100</v>
      </c>
      <c r="M19" s="158">
        <v>100</v>
      </c>
      <c r="N19" s="158">
        <v>49</v>
      </c>
      <c r="O19" s="158">
        <v>54</v>
      </c>
      <c r="P19" s="117"/>
      <c r="Q19" s="158">
        <v>126</v>
      </c>
      <c r="R19" s="132">
        <f t="shared" si="0"/>
        <v>100</v>
      </c>
      <c r="S19" s="131">
        <f t="shared" si="1"/>
        <v>931</v>
      </c>
      <c r="AD19" s="115"/>
      <c r="AF19" s="111"/>
      <c r="AH19" s="115"/>
      <c r="AI19" s="115"/>
      <c r="AJ19" s="117"/>
      <c r="AU19" s="113"/>
      <c r="AW19" s="112"/>
      <c r="AY19" s="113"/>
      <c r="AZ19" s="113"/>
      <c r="BA19" s="114"/>
      <c r="BL19" s="113"/>
      <c r="BN19" s="112"/>
      <c r="BP19" s="113"/>
      <c r="BQ19" s="113"/>
      <c r="BR19" s="114"/>
      <c r="CC19" s="113"/>
      <c r="CE19" s="112"/>
      <c r="CG19" s="113"/>
      <c r="CH19" s="113"/>
      <c r="CI19" s="114"/>
      <c r="CT19" s="113"/>
      <c r="CV19" s="112"/>
      <c r="CX19" s="113"/>
      <c r="CY19" s="113"/>
      <c r="CZ19" s="114"/>
      <c r="DK19" s="113"/>
      <c r="DM19" s="112"/>
      <c r="DO19" s="113"/>
      <c r="DP19" s="113"/>
      <c r="DQ19" s="114"/>
      <c r="EB19" s="113"/>
      <c r="ED19" s="112"/>
      <c r="EF19" s="113"/>
      <c r="EG19" s="113"/>
      <c r="EH19" s="114"/>
      <c r="ES19" s="113"/>
      <c r="EU19" s="112"/>
      <c r="EW19" s="113"/>
      <c r="EX19" s="113"/>
      <c r="EY19" s="114"/>
      <c r="FJ19" s="113"/>
      <c r="FL19" s="112"/>
      <c r="FN19" s="113"/>
      <c r="FO19" s="113"/>
      <c r="FP19" s="114"/>
      <c r="GA19" s="113"/>
      <c r="GC19" s="112"/>
      <c r="GE19" s="113"/>
      <c r="GF19" s="113"/>
      <c r="GG19" s="114"/>
      <c r="GR19" s="113"/>
      <c r="GT19" s="112"/>
      <c r="GV19" s="113"/>
      <c r="GW19" s="113"/>
      <c r="GX19" s="114"/>
      <c r="HI19" s="113"/>
      <c r="HK19" s="112"/>
      <c r="HM19" s="113"/>
      <c r="HN19" s="113"/>
      <c r="HO19" s="114"/>
      <c r="HZ19" s="113"/>
      <c r="IB19" s="112"/>
      <c r="ID19" s="113"/>
      <c r="IE19" s="113"/>
      <c r="IF19" s="114"/>
      <c r="IQ19" s="113"/>
      <c r="IS19" s="112"/>
    </row>
    <row r="20" spans="1:19" ht="15" customHeight="1">
      <c r="A20" s="130">
        <v>15</v>
      </c>
      <c r="B20" s="113" t="s">
        <v>188</v>
      </c>
      <c r="C20" s="113" t="s">
        <v>143</v>
      </c>
      <c r="D20" s="114"/>
      <c r="E20" s="114">
        <v>1959</v>
      </c>
      <c r="F20" s="117"/>
      <c r="G20" s="158">
        <v>69</v>
      </c>
      <c r="H20" s="158">
        <v>88</v>
      </c>
      <c r="I20" s="158">
        <v>172</v>
      </c>
      <c r="J20" s="158">
        <v>154</v>
      </c>
      <c r="K20" s="117"/>
      <c r="L20" s="158">
        <v>100</v>
      </c>
      <c r="M20" s="158"/>
      <c r="N20" s="117"/>
      <c r="O20" s="117"/>
      <c r="P20" s="117"/>
      <c r="Q20" s="117"/>
      <c r="R20" s="132">
        <f t="shared" si="0"/>
        <v>150</v>
      </c>
      <c r="S20" s="131">
        <f t="shared" si="1"/>
        <v>733</v>
      </c>
    </row>
    <row r="21" spans="1:19" ht="15" customHeight="1">
      <c r="A21" s="130">
        <v>16</v>
      </c>
      <c r="B21" s="113" t="s">
        <v>151</v>
      </c>
      <c r="C21" s="113" t="s">
        <v>105</v>
      </c>
      <c r="D21" s="114"/>
      <c r="E21" s="114">
        <v>1933</v>
      </c>
      <c r="F21" s="117"/>
      <c r="G21" s="158">
        <v>83</v>
      </c>
      <c r="H21" s="158">
        <v>86</v>
      </c>
      <c r="I21" s="158">
        <v>185</v>
      </c>
      <c r="J21" s="158">
        <v>164</v>
      </c>
      <c r="K21" s="158">
        <v>47</v>
      </c>
      <c r="L21" s="117"/>
      <c r="M21" s="117"/>
      <c r="N21" s="117"/>
      <c r="O21" s="117"/>
      <c r="P21" s="117"/>
      <c r="Q21" s="117"/>
      <c r="R21" s="132">
        <f t="shared" si="0"/>
        <v>150</v>
      </c>
      <c r="S21" s="131">
        <f t="shared" si="1"/>
        <v>715</v>
      </c>
    </row>
    <row r="22" spans="1:19" ht="15" customHeight="1">
      <c r="A22" s="130">
        <v>17</v>
      </c>
      <c r="B22" s="113" t="s">
        <v>243</v>
      </c>
      <c r="C22" s="113" t="s">
        <v>111</v>
      </c>
      <c r="D22" s="114"/>
      <c r="E22" s="114">
        <v>1966</v>
      </c>
      <c r="F22" s="117"/>
      <c r="G22" s="117"/>
      <c r="H22" s="117"/>
      <c r="I22" s="158">
        <v>190</v>
      </c>
      <c r="J22" s="158">
        <v>175</v>
      </c>
      <c r="K22" s="117"/>
      <c r="L22" s="158">
        <v>100</v>
      </c>
      <c r="M22" s="158">
        <v>100</v>
      </c>
      <c r="N22" s="117"/>
      <c r="O22" s="117"/>
      <c r="P22" s="117"/>
      <c r="Q22" s="117"/>
      <c r="R22" s="132">
        <f t="shared" si="0"/>
        <v>150</v>
      </c>
      <c r="S22" s="131">
        <f t="shared" si="1"/>
        <v>715</v>
      </c>
    </row>
    <row r="23" spans="1:253" ht="15" customHeight="1">
      <c r="A23" s="130">
        <v>18</v>
      </c>
      <c r="B23" s="113" t="s">
        <v>257</v>
      </c>
      <c r="C23" s="113" t="s">
        <v>122</v>
      </c>
      <c r="D23" s="114"/>
      <c r="E23" s="114">
        <v>1973</v>
      </c>
      <c r="F23" s="117"/>
      <c r="G23" s="158">
        <v>92</v>
      </c>
      <c r="H23" s="158">
        <v>96</v>
      </c>
      <c r="I23" s="158"/>
      <c r="J23" s="158">
        <v>168</v>
      </c>
      <c r="K23" s="158">
        <v>54</v>
      </c>
      <c r="L23" s="158">
        <v>100</v>
      </c>
      <c r="M23" s="158"/>
      <c r="N23" s="117"/>
      <c r="O23" s="117"/>
      <c r="P23" s="117"/>
      <c r="Q23" s="117"/>
      <c r="R23" s="132">
        <f t="shared" si="0"/>
        <v>200</v>
      </c>
      <c r="S23" s="131">
        <f t="shared" si="1"/>
        <v>710</v>
      </c>
      <c r="AD23" s="115"/>
      <c r="AF23" s="111"/>
      <c r="AH23" s="115"/>
      <c r="AI23" s="115"/>
      <c r="AJ23" s="117"/>
      <c r="AU23" s="113"/>
      <c r="AW23" s="112"/>
      <c r="AY23" s="113"/>
      <c r="AZ23" s="113"/>
      <c r="BA23" s="114"/>
      <c r="BL23" s="113"/>
      <c r="BN23" s="112"/>
      <c r="BP23" s="113"/>
      <c r="BQ23" s="113"/>
      <c r="BR23" s="114"/>
      <c r="CC23" s="113"/>
      <c r="CE23" s="112"/>
      <c r="CG23" s="113"/>
      <c r="CH23" s="113"/>
      <c r="CI23" s="114"/>
      <c r="CT23" s="113"/>
      <c r="CV23" s="112"/>
      <c r="CX23" s="113"/>
      <c r="CY23" s="113"/>
      <c r="CZ23" s="114"/>
      <c r="DK23" s="113"/>
      <c r="DM23" s="112"/>
      <c r="DO23" s="113"/>
      <c r="DP23" s="113"/>
      <c r="DQ23" s="114"/>
      <c r="EB23" s="113"/>
      <c r="ED23" s="112"/>
      <c r="EF23" s="113"/>
      <c r="EG23" s="113"/>
      <c r="EH23" s="114"/>
      <c r="ES23" s="113"/>
      <c r="EU23" s="112"/>
      <c r="EW23" s="113"/>
      <c r="EX23" s="113"/>
      <c r="EY23" s="114"/>
      <c r="FJ23" s="113"/>
      <c r="FL23" s="112"/>
      <c r="FN23" s="113"/>
      <c r="FO23" s="113"/>
      <c r="FP23" s="114"/>
      <c r="GA23" s="113"/>
      <c r="GC23" s="112"/>
      <c r="GE23" s="113"/>
      <c r="GF23" s="113"/>
      <c r="GG23" s="114"/>
      <c r="GR23" s="113"/>
      <c r="GT23" s="112"/>
      <c r="GV23" s="113"/>
      <c r="GW23" s="113"/>
      <c r="GX23" s="114"/>
      <c r="HI23" s="113"/>
      <c r="HK23" s="112"/>
      <c r="HM23" s="113"/>
      <c r="HN23" s="113"/>
      <c r="HO23" s="114"/>
      <c r="HZ23" s="113"/>
      <c r="IB23" s="112"/>
      <c r="ID23" s="113"/>
      <c r="IE23" s="113"/>
      <c r="IF23" s="114"/>
      <c r="IQ23" s="113"/>
      <c r="IS23" s="112"/>
    </row>
    <row r="24" spans="1:19" ht="15" customHeight="1">
      <c r="A24" s="130">
        <v>19</v>
      </c>
      <c r="B24" s="113" t="s">
        <v>179</v>
      </c>
      <c r="C24" s="113" t="s">
        <v>115</v>
      </c>
      <c r="D24" s="114"/>
      <c r="E24" s="114">
        <v>1957</v>
      </c>
      <c r="F24" s="117"/>
      <c r="G24" s="117"/>
      <c r="H24" s="117"/>
      <c r="I24" s="158">
        <v>192</v>
      </c>
      <c r="J24" s="158">
        <v>165</v>
      </c>
      <c r="K24" s="117"/>
      <c r="L24" s="158">
        <v>100</v>
      </c>
      <c r="M24" s="158">
        <v>100</v>
      </c>
      <c r="N24" s="117"/>
      <c r="O24" s="117"/>
      <c r="P24" s="117"/>
      <c r="Q24" s="117"/>
      <c r="R24" s="132">
        <f t="shared" si="0"/>
        <v>150</v>
      </c>
      <c r="S24" s="131">
        <f t="shared" si="1"/>
        <v>707</v>
      </c>
    </row>
    <row r="25" spans="1:19" ht="15" customHeight="1">
      <c r="A25" s="130">
        <v>20</v>
      </c>
      <c r="B25" s="113" t="s">
        <v>118</v>
      </c>
      <c r="C25" s="113" t="s">
        <v>139</v>
      </c>
      <c r="D25" s="114"/>
      <c r="E25" s="114">
        <v>1971</v>
      </c>
      <c r="F25" s="117"/>
      <c r="G25" s="158">
        <v>77</v>
      </c>
      <c r="H25" s="158">
        <v>85</v>
      </c>
      <c r="I25" s="158">
        <v>181</v>
      </c>
      <c r="J25" s="158">
        <v>164</v>
      </c>
      <c r="K25" s="117"/>
      <c r="L25" s="158"/>
      <c r="M25" s="158"/>
      <c r="N25" s="117"/>
      <c r="O25" s="117"/>
      <c r="P25" s="117"/>
      <c r="Q25" s="117"/>
      <c r="R25" s="132">
        <f t="shared" si="0"/>
        <v>150</v>
      </c>
      <c r="S25" s="131">
        <f t="shared" si="1"/>
        <v>657</v>
      </c>
    </row>
    <row r="26" spans="1:253" ht="15" customHeight="1">
      <c r="A26" s="130">
        <v>21</v>
      </c>
      <c r="B26" s="113" t="s">
        <v>170</v>
      </c>
      <c r="C26" s="113" t="s">
        <v>95</v>
      </c>
      <c r="D26" s="114" t="s">
        <v>269</v>
      </c>
      <c r="E26" s="114">
        <v>1992</v>
      </c>
      <c r="F26" s="158">
        <v>60</v>
      </c>
      <c r="G26" s="158">
        <v>77</v>
      </c>
      <c r="H26" s="158">
        <v>92</v>
      </c>
      <c r="I26" s="158"/>
      <c r="J26" s="158">
        <v>167</v>
      </c>
      <c r="K26" s="158">
        <v>54</v>
      </c>
      <c r="L26" s="117"/>
      <c r="M26" s="117"/>
      <c r="N26" s="117"/>
      <c r="O26" s="117"/>
      <c r="P26" s="117"/>
      <c r="Q26" s="117"/>
      <c r="R26" s="132">
        <f t="shared" si="0"/>
        <v>200</v>
      </c>
      <c r="S26" s="131">
        <f t="shared" si="1"/>
        <v>650</v>
      </c>
      <c r="AD26" s="115"/>
      <c r="AF26" s="111"/>
      <c r="AH26" s="115"/>
      <c r="AI26" s="115"/>
      <c r="AJ26" s="117"/>
      <c r="AU26" s="113"/>
      <c r="AW26" s="112"/>
      <c r="AY26" s="113"/>
      <c r="AZ26" s="113"/>
      <c r="BA26" s="114"/>
      <c r="BL26" s="113"/>
      <c r="BN26" s="112"/>
      <c r="BP26" s="113"/>
      <c r="BQ26" s="113"/>
      <c r="BR26" s="114"/>
      <c r="CC26" s="113"/>
      <c r="CE26" s="112"/>
      <c r="CG26" s="113"/>
      <c r="CH26" s="113"/>
      <c r="CI26" s="114"/>
      <c r="CT26" s="113"/>
      <c r="CV26" s="112"/>
      <c r="CX26" s="113"/>
      <c r="CY26" s="113"/>
      <c r="CZ26" s="114"/>
      <c r="DK26" s="113"/>
      <c r="DM26" s="112"/>
      <c r="DO26" s="113"/>
      <c r="DP26" s="113"/>
      <c r="DQ26" s="114"/>
      <c r="EB26" s="113"/>
      <c r="ED26" s="112"/>
      <c r="EF26" s="113"/>
      <c r="EG26" s="113"/>
      <c r="EH26" s="114"/>
      <c r="ES26" s="113"/>
      <c r="EU26" s="112"/>
      <c r="EW26" s="113"/>
      <c r="EX26" s="113"/>
      <c r="EY26" s="114"/>
      <c r="FJ26" s="113"/>
      <c r="FL26" s="112"/>
      <c r="FN26" s="113"/>
      <c r="FO26" s="113"/>
      <c r="FP26" s="114"/>
      <c r="GA26" s="113"/>
      <c r="GC26" s="112"/>
      <c r="GE26" s="113"/>
      <c r="GF26" s="113"/>
      <c r="GG26" s="114"/>
      <c r="GR26" s="113"/>
      <c r="GT26" s="112"/>
      <c r="GV26" s="113"/>
      <c r="GW26" s="113"/>
      <c r="GX26" s="114"/>
      <c r="HI26" s="113"/>
      <c r="HK26" s="112"/>
      <c r="HM26" s="113"/>
      <c r="HN26" s="113"/>
      <c r="HO26" s="114"/>
      <c r="HZ26" s="113"/>
      <c r="IB26" s="112"/>
      <c r="ID26" s="113"/>
      <c r="IE26" s="113"/>
      <c r="IF26" s="114"/>
      <c r="IQ26" s="113"/>
      <c r="IS26" s="112"/>
    </row>
    <row r="27" spans="1:253" ht="15" customHeight="1">
      <c r="A27" s="130">
        <v>22</v>
      </c>
      <c r="B27" s="113" t="s">
        <v>159</v>
      </c>
      <c r="C27" s="113" t="s">
        <v>138</v>
      </c>
      <c r="D27" s="114"/>
      <c r="E27" s="114">
        <v>1944</v>
      </c>
      <c r="F27" s="117"/>
      <c r="G27" s="158">
        <v>77</v>
      </c>
      <c r="H27" s="117"/>
      <c r="I27" s="158">
        <v>186</v>
      </c>
      <c r="J27" s="158">
        <v>150</v>
      </c>
      <c r="K27" s="117"/>
      <c r="L27" s="158"/>
      <c r="M27" s="158"/>
      <c r="N27" s="117"/>
      <c r="O27" s="117"/>
      <c r="P27" s="117"/>
      <c r="Q27" s="117"/>
      <c r="R27" s="132">
        <f t="shared" si="0"/>
        <v>150</v>
      </c>
      <c r="S27" s="131">
        <f t="shared" si="1"/>
        <v>563</v>
      </c>
      <c r="AD27" s="115"/>
      <c r="AF27" s="111"/>
      <c r="AH27" s="115"/>
      <c r="AI27" s="115"/>
      <c r="AJ27" s="117"/>
      <c r="AU27" s="113"/>
      <c r="AW27" s="112"/>
      <c r="AY27" s="113"/>
      <c r="AZ27" s="113"/>
      <c r="BA27" s="114"/>
      <c r="BL27" s="113"/>
      <c r="BN27" s="112"/>
      <c r="BP27" s="113"/>
      <c r="BQ27" s="113"/>
      <c r="BR27" s="114"/>
      <c r="CC27" s="113"/>
      <c r="CE27" s="112"/>
      <c r="CG27" s="113"/>
      <c r="CH27" s="113"/>
      <c r="CI27" s="114"/>
      <c r="CT27" s="113"/>
      <c r="CV27" s="112"/>
      <c r="CX27" s="113"/>
      <c r="CY27" s="113"/>
      <c r="CZ27" s="114"/>
      <c r="DK27" s="113"/>
      <c r="DM27" s="112"/>
      <c r="DO27" s="113"/>
      <c r="DP27" s="113"/>
      <c r="DQ27" s="114"/>
      <c r="EB27" s="113"/>
      <c r="ED27" s="112"/>
      <c r="EF27" s="113"/>
      <c r="EG27" s="113"/>
      <c r="EH27" s="114"/>
      <c r="ES27" s="113"/>
      <c r="EU27" s="112"/>
      <c r="EW27" s="113"/>
      <c r="EX27" s="113"/>
      <c r="EY27" s="114"/>
      <c r="FJ27" s="113"/>
      <c r="FL27" s="112"/>
      <c r="FN27" s="113"/>
      <c r="FO27" s="113"/>
      <c r="FP27" s="114"/>
      <c r="GA27" s="113"/>
      <c r="GC27" s="112"/>
      <c r="GE27" s="113"/>
      <c r="GF27" s="113"/>
      <c r="GG27" s="114"/>
      <c r="GR27" s="113"/>
      <c r="GT27" s="112"/>
      <c r="GV27" s="113"/>
      <c r="GW27" s="113"/>
      <c r="GX27" s="114"/>
      <c r="HI27" s="113"/>
      <c r="HK27" s="112"/>
      <c r="HM27" s="113"/>
      <c r="HN27" s="113"/>
      <c r="HO27" s="114"/>
      <c r="HZ27" s="113"/>
      <c r="IB27" s="112"/>
      <c r="ID27" s="113"/>
      <c r="IE27" s="113"/>
      <c r="IF27" s="114"/>
      <c r="IQ27" s="113"/>
      <c r="IS27" s="112"/>
    </row>
    <row r="28" spans="1:19" ht="15" customHeight="1">
      <c r="A28" s="130">
        <v>23</v>
      </c>
      <c r="B28" s="113" t="s">
        <v>263</v>
      </c>
      <c r="C28" s="113" t="s">
        <v>122</v>
      </c>
      <c r="D28" s="114"/>
      <c r="E28" s="114">
        <v>1961</v>
      </c>
      <c r="F28" s="117"/>
      <c r="G28" s="158">
        <v>83</v>
      </c>
      <c r="H28" s="158">
        <v>80</v>
      </c>
      <c r="I28" s="117"/>
      <c r="J28" s="117"/>
      <c r="K28" s="117"/>
      <c r="L28" s="158">
        <v>100</v>
      </c>
      <c r="M28" s="158">
        <v>100</v>
      </c>
      <c r="N28" s="117"/>
      <c r="O28" s="117"/>
      <c r="P28" s="117"/>
      <c r="Q28" s="117"/>
      <c r="R28" s="132">
        <f t="shared" si="0"/>
        <v>200</v>
      </c>
      <c r="S28" s="131">
        <f t="shared" si="1"/>
        <v>563</v>
      </c>
    </row>
    <row r="29" spans="1:19" ht="15" customHeight="1">
      <c r="A29" s="130">
        <v>24</v>
      </c>
      <c r="B29" s="113" t="s">
        <v>208</v>
      </c>
      <c r="C29" s="113" t="s">
        <v>97</v>
      </c>
      <c r="D29" s="114"/>
      <c r="E29" s="114">
        <v>1959</v>
      </c>
      <c r="F29" s="117"/>
      <c r="G29" s="158">
        <v>66</v>
      </c>
      <c r="H29" s="158">
        <v>90</v>
      </c>
      <c r="I29" s="158"/>
      <c r="J29" s="158">
        <v>164</v>
      </c>
      <c r="K29" s="158">
        <v>38</v>
      </c>
      <c r="L29" s="117"/>
      <c r="M29" s="117"/>
      <c r="N29" s="117"/>
      <c r="O29" s="117"/>
      <c r="P29" s="117"/>
      <c r="Q29" s="117"/>
      <c r="R29" s="132">
        <f t="shared" si="0"/>
        <v>200</v>
      </c>
      <c r="S29" s="131">
        <f t="shared" si="1"/>
        <v>558</v>
      </c>
    </row>
    <row r="30" spans="1:253" ht="15" customHeight="1">
      <c r="A30" s="130">
        <v>25</v>
      </c>
      <c r="B30" s="113" t="s">
        <v>170</v>
      </c>
      <c r="C30" s="113" t="s">
        <v>260</v>
      </c>
      <c r="D30" s="114" t="s">
        <v>269</v>
      </c>
      <c r="E30" s="114">
        <v>1997</v>
      </c>
      <c r="F30" s="117"/>
      <c r="G30" s="158">
        <v>71</v>
      </c>
      <c r="H30" s="158">
        <v>87</v>
      </c>
      <c r="I30" s="158"/>
      <c r="J30" s="158">
        <v>157</v>
      </c>
      <c r="K30" s="158">
        <v>43</v>
      </c>
      <c r="L30" s="117"/>
      <c r="M30" s="117"/>
      <c r="N30" s="117"/>
      <c r="O30" s="117"/>
      <c r="P30" s="117"/>
      <c r="Q30" s="117"/>
      <c r="R30" s="132">
        <f t="shared" si="0"/>
        <v>200</v>
      </c>
      <c r="S30" s="131">
        <f t="shared" si="1"/>
        <v>558</v>
      </c>
      <c r="AD30" s="115"/>
      <c r="AF30" s="111"/>
      <c r="AH30" s="115"/>
      <c r="AI30" s="115"/>
      <c r="AJ30" s="117"/>
      <c r="AU30" s="113"/>
      <c r="AW30" s="112"/>
      <c r="AY30" s="113"/>
      <c r="AZ30" s="113"/>
      <c r="BA30" s="114"/>
      <c r="BL30" s="113"/>
      <c r="BN30" s="112"/>
      <c r="BP30" s="113"/>
      <c r="BQ30" s="113"/>
      <c r="BR30" s="114"/>
      <c r="CC30" s="113"/>
      <c r="CE30" s="112"/>
      <c r="CG30" s="113"/>
      <c r="CH30" s="113"/>
      <c r="CI30" s="114"/>
      <c r="CT30" s="113"/>
      <c r="CV30" s="112"/>
      <c r="CX30" s="113"/>
      <c r="CY30" s="113"/>
      <c r="CZ30" s="114"/>
      <c r="DK30" s="113"/>
      <c r="DM30" s="112"/>
      <c r="DO30" s="113"/>
      <c r="DP30" s="113"/>
      <c r="DQ30" s="114"/>
      <c r="EB30" s="113"/>
      <c r="ED30" s="112"/>
      <c r="EF30" s="113"/>
      <c r="EG30" s="113"/>
      <c r="EH30" s="114"/>
      <c r="ES30" s="113"/>
      <c r="EU30" s="112"/>
      <c r="EW30" s="113"/>
      <c r="EX30" s="113"/>
      <c r="EY30" s="114"/>
      <c r="FJ30" s="113"/>
      <c r="FL30" s="112"/>
      <c r="FN30" s="113"/>
      <c r="FO30" s="113"/>
      <c r="FP30" s="114"/>
      <c r="GA30" s="113"/>
      <c r="GC30" s="112"/>
      <c r="GE30" s="113"/>
      <c r="GF30" s="113"/>
      <c r="GG30" s="114"/>
      <c r="GR30" s="113"/>
      <c r="GT30" s="112"/>
      <c r="GV30" s="113"/>
      <c r="GW30" s="113"/>
      <c r="GX30" s="114"/>
      <c r="HI30" s="113"/>
      <c r="HK30" s="112"/>
      <c r="HM30" s="113"/>
      <c r="HN30" s="113"/>
      <c r="HO30" s="114"/>
      <c r="HZ30" s="113"/>
      <c r="IB30" s="112"/>
      <c r="ID30" s="113"/>
      <c r="IE30" s="113"/>
      <c r="IF30" s="114"/>
      <c r="IQ30" s="113"/>
      <c r="IS30" s="112"/>
    </row>
    <row r="31" spans="1:253" ht="15" customHeight="1">
      <c r="A31" s="130">
        <v>26</v>
      </c>
      <c r="B31" s="113" t="s">
        <v>137</v>
      </c>
      <c r="C31" s="113" t="s">
        <v>143</v>
      </c>
      <c r="D31" s="114"/>
      <c r="E31" s="114">
        <v>1941</v>
      </c>
      <c r="F31" s="117"/>
      <c r="G31" s="158">
        <v>76</v>
      </c>
      <c r="H31" s="158">
        <v>80</v>
      </c>
      <c r="I31" s="158"/>
      <c r="J31" s="158">
        <v>166</v>
      </c>
      <c r="K31" s="117"/>
      <c r="L31" s="117"/>
      <c r="M31" s="117"/>
      <c r="N31" s="117"/>
      <c r="O31" s="117"/>
      <c r="P31" s="117"/>
      <c r="Q31" s="117"/>
      <c r="R31" s="132">
        <f t="shared" si="0"/>
        <v>200</v>
      </c>
      <c r="S31" s="131">
        <f t="shared" si="1"/>
        <v>522</v>
      </c>
      <c r="AD31" s="115"/>
      <c r="AF31" s="111"/>
      <c r="AH31" s="115"/>
      <c r="AI31" s="115"/>
      <c r="AJ31" s="117"/>
      <c r="AU31" s="113"/>
      <c r="AW31" s="112"/>
      <c r="AY31" s="113"/>
      <c r="AZ31" s="113"/>
      <c r="BA31" s="114"/>
      <c r="BL31" s="113"/>
      <c r="BN31" s="112"/>
      <c r="BP31" s="113"/>
      <c r="BQ31" s="113"/>
      <c r="BR31" s="114"/>
      <c r="CC31" s="113"/>
      <c r="CE31" s="112"/>
      <c r="CG31" s="113"/>
      <c r="CH31" s="113"/>
      <c r="CI31" s="114"/>
      <c r="CT31" s="113"/>
      <c r="CV31" s="112"/>
      <c r="CX31" s="113"/>
      <c r="CY31" s="113"/>
      <c r="CZ31" s="114"/>
      <c r="DK31" s="113"/>
      <c r="DM31" s="112"/>
      <c r="DO31" s="113"/>
      <c r="DP31" s="113"/>
      <c r="DQ31" s="114"/>
      <c r="EB31" s="113"/>
      <c r="ED31" s="112"/>
      <c r="EF31" s="113"/>
      <c r="EG31" s="113"/>
      <c r="EH31" s="114"/>
      <c r="ES31" s="113"/>
      <c r="EU31" s="112"/>
      <c r="EW31" s="113"/>
      <c r="EX31" s="113"/>
      <c r="EY31" s="114"/>
      <c r="FJ31" s="113"/>
      <c r="FL31" s="112"/>
      <c r="FN31" s="113"/>
      <c r="FO31" s="113"/>
      <c r="FP31" s="114"/>
      <c r="GA31" s="113"/>
      <c r="GC31" s="112"/>
      <c r="GE31" s="113"/>
      <c r="GF31" s="113"/>
      <c r="GG31" s="114"/>
      <c r="GR31" s="113"/>
      <c r="GT31" s="112"/>
      <c r="GV31" s="113"/>
      <c r="GW31" s="113"/>
      <c r="GX31" s="114"/>
      <c r="HI31" s="113"/>
      <c r="HK31" s="112"/>
      <c r="HM31" s="113"/>
      <c r="HN31" s="113"/>
      <c r="HO31" s="114"/>
      <c r="HZ31" s="113"/>
      <c r="IB31" s="112"/>
      <c r="ID31" s="113"/>
      <c r="IE31" s="113"/>
      <c r="IF31" s="114"/>
      <c r="IQ31" s="113"/>
      <c r="IS31" s="112"/>
    </row>
    <row r="32" spans="1:19" ht="15" customHeight="1">
      <c r="A32" s="130">
        <v>27</v>
      </c>
      <c r="B32" s="113" t="s">
        <v>125</v>
      </c>
      <c r="C32" s="113" t="s">
        <v>126</v>
      </c>
      <c r="D32" s="114"/>
      <c r="E32" s="114">
        <v>1949</v>
      </c>
      <c r="F32" s="117"/>
      <c r="G32" s="158">
        <v>74</v>
      </c>
      <c r="H32" s="158">
        <v>76</v>
      </c>
      <c r="I32" s="158"/>
      <c r="J32" s="158">
        <v>164</v>
      </c>
      <c r="K32" s="117"/>
      <c r="L32" s="158"/>
      <c r="M32" s="158"/>
      <c r="N32" s="117"/>
      <c r="O32" s="117"/>
      <c r="P32" s="117"/>
      <c r="Q32" s="117"/>
      <c r="R32" s="132">
        <f t="shared" si="0"/>
        <v>200</v>
      </c>
      <c r="S32" s="131">
        <f t="shared" si="1"/>
        <v>514</v>
      </c>
    </row>
    <row r="33" spans="1:19" ht="15" customHeight="1">
      <c r="A33" s="130">
        <v>28</v>
      </c>
      <c r="B33" s="113" t="s">
        <v>160</v>
      </c>
      <c r="C33" s="113" t="s">
        <v>141</v>
      </c>
      <c r="D33" s="114"/>
      <c r="E33" s="114">
        <v>1929</v>
      </c>
      <c r="F33" s="158">
        <v>57</v>
      </c>
      <c r="G33" s="158">
        <v>53</v>
      </c>
      <c r="H33" s="117"/>
      <c r="I33" s="158"/>
      <c r="J33" s="158">
        <v>157</v>
      </c>
      <c r="K33" s="117"/>
      <c r="L33" s="158"/>
      <c r="M33" s="158"/>
      <c r="N33" s="117"/>
      <c r="O33" s="117"/>
      <c r="P33" s="117"/>
      <c r="Q33" s="117"/>
      <c r="R33" s="132">
        <f>MAX($F$4-F33,$G$4-G33,$H$4-H33,$I$4-I33,$J$4-J33,$K$4-K33,$L$4-L33,$M$4-M33,$N$4-N33,$O$4-O33,$P$4-P33,$Q$4-Q33)</f>
        <v>200</v>
      </c>
      <c r="S33" s="131">
        <f>SUM(F33:R33)</f>
        <v>467</v>
      </c>
    </row>
    <row r="34" spans="1:19" ht="15" customHeight="1">
      <c r="A34" s="130">
        <v>29</v>
      </c>
      <c r="B34" s="113" t="s">
        <v>207</v>
      </c>
      <c r="C34" s="113" t="s">
        <v>143</v>
      </c>
      <c r="D34" s="114"/>
      <c r="E34" s="114">
        <v>1946</v>
      </c>
      <c r="F34" s="158">
        <v>53</v>
      </c>
      <c r="G34" s="117"/>
      <c r="H34" s="117"/>
      <c r="I34" s="117"/>
      <c r="J34" s="158">
        <v>162</v>
      </c>
      <c r="K34" s="158">
        <v>48</v>
      </c>
      <c r="L34" s="117"/>
      <c r="M34" s="117"/>
      <c r="N34" s="117"/>
      <c r="O34" s="117"/>
      <c r="P34" s="117"/>
      <c r="Q34" s="117"/>
      <c r="R34" s="132">
        <f>MAX($F$4-F34,$G$4-G34,$H$4-H34,$I$4-I34,$J$4-J34,$K$4-K34,$L$4-L34,$M$4-M34,$N$4-N34,$O$4-O34,$P$4-P34,$Q$4-Q34)</f>
        <v>200</v>
      </c>
      <c r="S34" s="131">
        <f>SUM(F34:R34)</f>
        <v>463</v>
      </c>
    </row>
    <row r="35" spans="1:253" ht="15" customHeight="1">
      <c r="A35" s="130">
        <v>30</v>
      </c>
      <c r="B35" s="113" t="s">
        <v>170</v>
      </c>
      <c r="C35" s="113" t="s">
        <v>103</v>
      </c>
      <c r="D35" s="114"/>
      <c r="E35" s="114">
        <v>1972</v>
      </c>
      <c r="F35" s="158">
        <v>70</v>
      </c>
      <c r="G35" s="117"/>
      <c r="H35" s="117"/>
      <c r="I35" s="158">
        <v>193</v>
      </c>
      <c r="J35" s="158"/>
      <c r="K35" s="117"/>
      <c r="L35" s="117"/>
      <c r="M35" s="117"/>
      <c r="N35" s="117"/>
      <c r="O35" s="117"/>
      <c r="P35" s="117"/>
      <c r="Q35" s="117"/>
      <c r="R35" s="132">
        <f t="shared" si="0"/>
        <v>180</v>
      </c>
      <c r="S35" s="131">
        <f t="shared" si="1"/>
        <v>443</v>
      </c>
      <c r="AD35" s="115"/>
      <c r="AF35" s="111"/>
      <c r="AH35" s="115"/>
      <c r="AI35" s="115"/>
      <c r="AJ35" s="117"/>
      <c r="AU35" s="113"/>
      <c r="AW35" s="112"/>
      <c r="AY35" s="113"/>
      <c r="AZ35" s="113"/>
      <c r="BA35" s="114"/>
      <c r="BL35" s="113"/>
      <c r="BN35" s="112"/>
      <c r="BP35" s="113"/>
      <c r="BQ35" s="113"/>
      <c r="BR35" s="114"/>
      <c r="CC35" s="113"/>
      <c r="CE35" s="112"/>
      <c r="CG35" s="113"/>
      <c r="CH35" s="113"/>
      <c r="CI35" s="114"/>
      <c r="CT35" s="113"/>
      <c r="CV35" s="112"/>
      <c r="CX35" s="113"/>
      <c r="CY35" s="113"/>
      <c r="CZ35" s="114"/>
      <c r="DK35" s="113"/>
      <c r="DM35" s="112"/>
      <c r="DO35" s="113"/>
      <c r="DP35" s="113"/>
      <c r="DQ35" s="114"/>
      <c r="EB35" s="113"/>
      <c r="ED35" s="112"/>
      <c r="EF35" s="113"/>
      <c r="EG35" s="113"/>
      <c r="EH35" s="114"/>
      <c r="ES35" s="113"/>
      <c r="EU35" s="112"/>
      <c r="EW35" s="113"/>
      <c r="EX35" s="113"/>
      <c r="EY35" s="114"/>
      <c r="FJ35" s="113"/>
      <c r="FL35" s="112"/>
      <c r="FN35" s="113"/>
      <c r="FO35" s="113"/>
      <c r="FP35" s="114"/>
      <c r="GA35" s="113"/>
      <c r="GC35" s="112"/>
      <c r="GE35" s="113"/>
      <c r="GF35" s="113"/>
      <c r="GG35" s="114"/>
      <c r="GR35" s="113"/>
      <c r="GT35" s="112"/>
      <c r="GV35" s="113"/>
      <c r="GW35" s="113"/>
      <c r="GX35" s="114"/>
      <c r="HI35" s="113"/>
      <c r="HK35" s="112"/>
      <c r="HM35" s="113"/>
      <c r="HN35" s="113"/>
      <c r="HO35" s="114"/>
      <c r="HZ35" s="113"/>
      <c r="IB35" s="112"/>
      <c r="ID35" s="113"/>
      <c r="IE35" s="113"/>
      <c r="IF35" s="114"/>
      <c r="IQ35" s="113"/>
      <c r="IS35" s="112"/>
    </row>
    <row r="36" spans="1:19" ht="15" customHeight="1">
      <c r="A36" s="130">
        <v>31</v>
      </c>
      <c r="B36" s="113" t="s">
        <v>174</v>
      </c>
      <c r="C36" s="113" t="s">
        <v>105</v>
      </c>
      <c r="D36" s="114"/>
      <c r="E36" s="114">
        <v>1945</v>
      </c>
      <c r="F36" s="158">
        <v>63</v>
      </c>
      <c r="G36" s="117"/>
      <c r="H36" s="117"/>
      <c r="I36" s="158"/>
      <c r="J36" s="158">
        <v>162</v>
      </c>
      <c r="K36" s="117"/>
      <c r="L36" s="158"/>
      <c r="M36" s="158"/>
      <c r="N36" s="117"/>
      <c r="O36" s="117"/>
      <c r="P36" s="117"/>
      <c r="Q36" s="117"/>
      <c r="R36" s="132">
        <f t="shared" si="0"/>
        <v>200</v>
      </c>
      <c r="S36" s="131">
        <f t="shared" si="1"/>
        <v>425</v>
      </c>
    </row>
    <row r="37" spans="1:253" ht="15" customHeight="1">
      <c r="A37" s="130">
        <v>32</v>
      </c>
      <c r="B37" s="113" t="s">
        <v>170</v>
      </c>
      <c r="C37" s="113" t="s">
        <v>225</v>
      </c>
      <c r="D37" s="114" t="s">
        <v>269</v>
      </c>
      <c r="E37" s="114">
        <v>1994</v>
      </c>
      <c r="F37" s="117"/>
      <c r="G37" s="158"/>
      <c r="H37" s="158"/>
      <c r="I37" s="158">
        <v>193</v>
      </c>
      <c r="J37" s="158"/>
      <c r="K37" s="158">
        <v>51</v>
      </c>
      <c r="L37" s="117"/>
      <c r="M37" s="117"/>
      <c r="N37" s="117"/>
      <c r="O37" s="117"/>
      <c r="P37" s="117"/>
      <c r="Q37" s="117"/>
      <c r="R37" s="132">
        <f t="shared" si="0"/>
        <v>180</v>
      </c>
      <c r="S37" s="131">
        <f t="shared" si="1"/>
        <v>424</v>
      </c>
      <c r="AD37" s="115"/>
      <c r="AF37" s="111"/>
      <c r="AH37" s="115"/>
      <c r="AI37" s="115"/>
      <c r="AJ37" s="117"/>
      <c r="AU37" s="113"/>
      <c r="AW37" s="112"/>
      <c r="AY37" s="113"/>
      <c r="AZ37" s="113"/>
      <c r="BA37" s="114"/>
      <c r="BL37" s="113"/>
      <c r="BN37" s="112"/>
      <c r="BP37" s="113"/>
      <c r="BQ37" s="113"/>
      <c r="BR37" s="114"/>
      <c r="CC37" s="113"/>
      <c r="CE37" s="112"/>
      <c r="CG37" s="113"/>
      <c r="CH37" s="113"/>
      <c r="CI37" s="114"/>
      <c r="CT37" s="113"/>
      <c r="CV37" s="112"/>
      <c r="CX37" s="113"/>
      <c r="CY37" s="113"/>
      <c r="CZ37" s="114"/>
      <c r="DK37" s="113"/>
      <c r="DM37" s="112"/>
      <c r="DO37" s="113"/>
      <c r="DP37" s="113"/>
      <c r="DQ37" s="114"/>
      <c r="EB37" s="113"/>
      <c r="ED37" s="112"/>
      <c r="EF37" s="113"/>
      <c r="EG37" s="113"/>
      <c r="EH37" s="114"/>
      <c r="ES37" s="113"/>
      <c r="EU37" s="112"/>
      <c r="EW37" s="113"/>
      <c r="EX37" s="113"/>
      <c r="EY37" s="114"/>
      <c r="FJ37" s="113"/>
      <c r="FL37" s="112"/>
      <c r="FN37" s="113"/>
      <c r="FO37" s="113"/>
      <c r="FP37" s="114"/>
      <c r="GA37" s="113"/>
      <c r="GC37" s="112"/>
      <c r="GE37" s="113"/>
      <c r="GF37" s="113"/>
      <c r="GG37" s="114"/>
      <c r="GR37" s="113"/>
      <c r="GT37" s="112"/>
      <c r="GV37" s="113"/>
      <c r="GW37" s="113"/>
      <c r="GX37" s="114"/>
      <c r="HI37" s="113"/>
      <c r="HK37" s="112"/>
      <c r="HM37" s="113"/>
      <c r="HN37" s="113"/>
      <c r="HO37" s="114"/>
      <c r="HZ37" s="113"/>
      <c r="IB37" s="112"/>
      <c r="ID37" s="113"/>
      <c r="IE37" s="113"/>
      <c r="IF37" s="114"/>
      <c r="IQ37" s="113"/>
      <c r="IS37" s="112"/>
    </row>
    <row r="38" spans="1:19" ht="15" customHeight="1">
      <c r="A38" s="130">
        <v>33</v>
      </c>
      <c r="B38" s="113" t="s">
        <v>261</v>
      </c>
      <c r="C38" s="113" t="s">
        <v>262</v>
      </c>
      <c r="D38" s="114" t="s">
        <v>282</v>
      </c>
      <c r="E38" s="114">
        <v>1990</v>
      </c>
      <c r="F38" s="117"/>
      <c r="G38" s="117"/>
      <c r="H38" s="117"/>
      <c r="I38" s="117"/>
      <c r="J38" s="117"/>
      <c r="K38" s="117"/>
      <c r="L38" s="158">
        <v>100</v>
      </c>
      <c r="M38" s="158">
        <v>100</v>
      </c>
      <c r="N38" s="117"/>
      <c r="O38" s="117"/>
      <c r="P38" s="117"/>
      <c r="Q38" s="117"/>
      <c r="R38" s="132">
        <f aca="true" t="shared" si="2" ref="R38:R55">MAX($F$4-F38,$G$4-G38,$H$4-H38,$I$4-I38,$J$4-J38,$K$4-K38,$L$4-L38,$M$4-M38,$N$4-N38,$O$4-O38,$P$4-P38,$Q$4-Q38)</f>
        <v>200</v>
      </c>
      <c r="S38" s="131">
        <f aca="true" t="shared" si="3" ref="S38:S55">SUM(F38:R38)</f>
        <v>400</v>
      </c>
    </row>
    <row r="39" spans="1:19" ht="15" customHeight="1">
      <c r="A39" s="130">
        <v>34</v>
      </c>
      <c r="B39" s="113" t="s">
        <v>258</v>
      </c>
      <c r="C39" s="113" t="s">
        <v>227</v>
      </c>
      <c r="D39" s="114"/>
      <c r="E39" s="114">
        <v>1990</v>
      </c>
      <c r="F39" s="117"/>
      <c r="G39" s="117"/>
      <c r="H39" s="117"/>
      <c r="I39" s="117"/>
      <c r="J39" s="117"/>
      <c r="K39" s="117"/>
      <c r="L39" s="158">
        <v>100</v>
      </c>
      <c r="M39" s="158">
        <v>100</v>
      </c>
      <c r="N39" s="117"/>
      <c r="O39" s="117"/>
      <c r="P39" s="117"/>
      <c r="Q39" s="117"/>
      <c r="R39" s="132">
        <f t="shared" si="2"/>
        <v>200</v>
      </c>
      <c r="S39" s="131">
        <f t="shared" si="3"/>
        <v>400</v>
      </c>
    </row>
    <row r="40" spans="1:19" ht="15" customHeight="1">
      <c r="A40" s="130">
        <v>35</v>
      </c>
      <c r="B40" s="113" t="s">
        <v>170</v>
      </c>
      <c r="C40" s="113" t="s">
        <v>216</v>
      </c>
      <c r="D40" s="114" t="s">
        <v>269</v>
      </c>
      <c r="E40" s="114">
        <v>1995</v>
      </c>
      <c r="F40" s="117"/>
      <c r="G40" s="117"/>
      <c r="H40" s="117"/>
      <c r="I40" s="117"/>
      <c r="J40" s="117"/>
      <c r="K40" s="117"/>
      <c r="L40" s="158">
        <v>100</v>
      </c>
      <c r="M40" s="158">
        <v>100</v>
      </c>
      <c r="N40" s="117"/>
      <c r="O40" s="117"/>
      <c r="P40" s="117"/>
      <c r="Q40" s="117"/>
      <c r="R40" s="132">
        <f t="shared" si="2"/>
        <v>200</v>
      </c>
      <c r="S40" s="131">
        <f t="shared" si="3"/>
        <v>400</v>
      </c>
    </row>
    <row r="41" spans="1:253" ht="15" customHeight="1">
      <c r="A41" s="130">
        <v>36</v>
      </c>
      <c r="B41" s="113" t="s">
        <v>100</v>
      </c>
      <c r="C41" s="113" t="s">
        <v>164</v>
      </c>
      <c r="D41" s="114"/>
      <c r="E41" s="114">
        <v>1944</v>
      </c>
      <c r="F41" s="117"/>
      <c r="G41" s="158">
        <v>64</v>
      </c>
      <c r="H41" s="158">
        <v>67</v>
      </c>
      <c r="I41" s="117"/>
      <c r="J41" s="117"/>
      <c r="K41" s="158">
        <v>43</v>
      </c>
      <c r="L41" s="117"/>
      <c r="M41" s="117"/>
      <c r="N41" s="117"/>
      <c r="O41" s="117"/>
      <c r="P41" s="117"/>
      <c r="Q41" s="117"/>
      <c r="R41" s="132">
        <f t="shared" si="2"/>
        <v>200</v>
      </c>
      <c r="S41" s="131">
        <f t="shared" si="3"/>
        <v>374</v>
      </c>
      <c r="AD41" s="115"/>
      <c r="AF41" s="111"/>
      <c r="AH41" s="115"/>
      <c r="AI41" s="115"/>
      <c r="AJ41" s="117"/>
      <c r="AU41" s="113"/>
      <c r="AW41" s="112"/>
      <c r="AY41" s="113"/>
      <c r="AZ41" s="113"/>
      <c r="BA41" s="114"/>
      <c r="BL41" s="113"/>
      <c r="BN41" s="112"/>
      <c r="BP41" s="113"/>
      <c r="BQ41" s="113"/>
      <c r="BR41" s="114"/>
      <c r="CC41" s="113"/>
      <c r="CE41" s="112"/>
      <c r="CG41" s="113"/>
      <c r="CH41" s="113"/>
      <c r="CI41" s="114"/>
      <c r="CT41" s="113"/>
      <c r="CV41" s="112"/>
      <c r="CX41" s="113"/>
      <c r="CY41" s="113"/>
      <c r="CZ41" s="114"/>
      <c r="DK41" s="113"/>
      <c r="DM41" s="112"/>
      <c r="DO41" s="113"/>
      <c r="DP41" s="113"/>
      <c r="DQ41" s="114"/>
      <c r="EB41" s="113"/>
      <c r="ED41" s="112"/>
      <c r="EF41" s="113"/>
      <c r="EG41" s="113"/>
      <c r="EH41" s="114"/>
      <c r="ES41" s="113"/>
      <c r="EU41" s="112"/>
      <c r="EW41" s="113"/>
      <c r="EX41" s="113"/>
      <c r="EY41" s="114"/>
      <c r="FJ41" s="113"/>
      <c r="FL41" s="112"/>
      <c r="FN41" s="113"/>
      <c r="FO41" s="113"/>
      <c r="FP41" s="114"/>
      <c r="GA41" s="113"/>
      <c r="GC41" s="112"/>
      <c r="GE41" s="113"/>
      <c r="GF41" s="113"/>
      <c r="GG41" s="114"/>
      <c r="GR41" s="113"/>
      <c r="GT41" s="112"/>
      <c r="GV41" s="113"/>
      <c r="GW41" s="113"/>
      <c r="GX41" s="114"/>
      <c r="HI41" s="113"/>
      <c r="HK41" s="112"/>
      <c r="HM41" s="113"/>
      <c r="HN41" s="113"/>
      <c r="HO41" s="114"/>
      <c r="HZ41" s="113"/>
      <c r="IB41" s="112"/>
      <c r="ID41" s="113"/>
      <c r="IE41" s="113"/>
      <c r="IF41" s="114"/>
      <c r="IQ41" s="113"/>
      <c r="IS41" s="112"/>
    </row>
    <row r="42" spans="1:19" ht="15" customHeight="1">
      <c r="A42" s="130">
        <v>37</v>
      </c>
      <c r="B42" s="113" t="s">
        <v>219</v>
      </c>
      <c r="C42" s="113" t="s">
        <v>106</v>
      </c>
      <c r="D42" s="114"/>
      <c r="E42" s="114">
        <v>1974</v>
      </c>
      <c r="F42" s="117"/>
      <c r="G42" s="117"/>
      <c r="H42" s="117"/>
      <c r="I42" s="158"/>
      <c r="J42" s="158">
        <v>172</v>
      </c>
      <c r="K42" s="117"/>
      <c r="L42" s="117"/>
      <c r="M42" s="117"/>
      <c r="N42" s="117"/>
      <c r="O42" s="117"/>
      <c r="P42" s="117"/>
      <c r="Q42" s="117"/>
      <c r="R42" s="132">
        <f t="shared" si="2"/>
        <v>200</v>
      </c>
      <c r="S42" s="131">
        <f t="shared" si="3"/>
        <v>372</v>
      </c>
    </row>
    <row r="43" spans="1:253" ht="15" customHeight="1">
      <c r="A43" s="130">
        <v>38</v>
      </c>
      <c r="B43" s="113" t="s">
        <v>276</v>
      </c>
      <c r="C43" s="113" t="s">
        <v>277</v>
      </c>
      <c r="D43" s="114"/>
      <c r="E43" s="114">
        <v>1971</v>
      </c>
      <c r="F43" s="117"/>
      <c r="G43" s="158"/>
      <c r="H43" s="158"/>
      <c r="I43" s="158">
        <v>95</v>
      </c>
      <c r="J43" s="158">
        <v>83</v>
      </c>
      <c r="K43" s="158"/>
      <c r="L43" s="117"/>
      <c r="M43" s="117"/>
      <c r="N43" s="117"/>
      <c r="O43" s="117"/>
      <c r="P43" s="117"/>
      <c r="Q43" s="117"/>
      <c r="R43" s="132">
        <f t="shared" si="2"/>
        <v>150</v>
      </c>
      <c r="S43" s="131">
        <f t="shared" si="3"/>
        <v>328</v>
      </c>
      <c r="AD43" s="115"/>
      <c r="AF43" s="111"/>
      <c r="AH43" s="115"/>
      <c r="AI43" s="115"/>
      <c r="AJ43" s="117"/>
      <c r="AU43" s="113"/>
      <c r="AW43" s="112"/>
      <c r="AY43" s="113"/>
      <c r="AZ43" s="113"/>
      <c r="BA43" s="114"/>
      <c r="BL43" s="113"/>
      <c r="BN43" s="112"/>
      <c r="BP43" s="113"/>
      <c r="BQ43" s="113"/>
      <c r="BR43" s="114"/>
      <c r="CC43" s="113"/>
      <c r="CE43" s="112"/>
      <c r="CG43" s="113"/>
      <c r="CH43" s="113"/>
      <c r="CI43" s="114"/>
      <c r="CT43" s="113"/>
      <c r="CV43" s="112"/>
      <c r="CX43" s="113"/>
      <c r="CY43" s="113"/>
      <c r="CZ43" s="114"/>
      <c r="DK43" s="113"/>
      <c r="DM43" s="112"/>
      <c r="DO43" s="113"/>
      <c r="DP43" s="113"/>
      <c r="DQ43" s="114"/>
      <c r="EB43" s="113"/>
      <c r="ED43" s="112"/>
      <c r="EF43" s="113"/>
      <c r="EG43" s="113"/>
      <c r="EH43" s="114"/>
      <c r="ES43" s="113"/>
      <c r="EU43" s="112"/>
      <c r="EW43" s="113"/>
      <c r="EX43" s="113"/>
      <c r="EY43" s="114"/>
      <c r="FJ43" s="113"/>
      <c r="FL43" s="112"/>
      <c r="FN43" s="113"/>
      <c r="FO43" s="113"/>
      <c r="FP43" s="114"/>
      <c r="GA43" s="113"/>
      <c r="GC43" s="112"/>
      <c r="GE43" s="113"/>
      <c r="GF43" s="113"/>
      <c r="GG43" s="114"/>
      <c r="GR43" s="113"/>
      <c r="GT43" s="112"/>
      <c r="GV43" s="113"/>
      <c r="GW43" s="113"/>
      <c r="GX43" s="114"/>
      <c r="HI43" s="113"/>
      <c r="HK43" s="112"/>
      <c r="HM43" s="113"/>
      <c r="HN43" s="113"/>
      <c r="HO43" s="114"/>
      <c r="HZ43" s="113"/>
      <c r="IB43" s="112"/>
      <c r="ID43" s="113"/>
      <c r="IE43" s="113"/>
      <c r="IF43" s="114"/>
      <c r="IQ43" s="113"/>
      <c r="IS43" s="112"/>
    </row>
    <row r="44" spans="1:19" ht="15" customHeight="1">
      <c r="A44" s="130">
        <v>39</v>
      </c>
      <c r="B44" s="113" t="s">
        <v>209</v>
      </c>
      <c r="C44" s="113" t="s">
        <v>182</v>
      </c>
      <c r="D44" s="114"/>
      <c r="E44" s="114">
        <v>1979</v>
      </c>
      <c r="F44" s="117"/>
      <c r="G44" s="117"/>
      <c r="H44" s="117"/>
      <c r="I44" s="117"/>
      <c r="J44" s="117"/>
      <c r="K44" s="117"/>
      <c r="L44" s="158">
        <v>100</v>
      </c>
      <c r="M44" s="158"/>
      <c r="N44" s="117"/>
      <c r="O44" s="117"/>
      <c r="P44" s="117"/>
      <c r="Q44" s="117"/>
      <c r="R44" s="132">
        <f t="shared" si="2"/>
        <v>200</v>
      </c>
      <c r="S44" s="131">
        <f t="shared" si="3"/>
        <v>300</v>
      </c>
    </row>
    <row r="45" spans="1:253" ht="15" customHeight="1">
      <c r="A45" s="130">
        <v>40</v>
      </c>
      <c r="B45" s="113" t="s">
        <v>170</v>
      </c>
      <c r="C45" s="113" t="s">
        <v>239</v>
      </c>
      <c r="D45" s="114" t="s">
        <v>269</v>
      </c>
      <c r="E45" s="114">
        <v>1991</v>
      </c>
      <c r="F45" s="117"/>
      <c r="G45" s="117"/>
      <c r="H45" s="117"/>
      <c r="I45" s="117"/>
      <c r="J45" s="117"/>
      <c r="K45" s="117"/>
      <c r="L45" s="158">
        <v>100</v>
      </c>
      <c r="M45" s="158"/>
      <c r="N45" s="117"/>
      <c r="O45" s="117"/>
      <c r="P45" s="117"/>
      <c r="Q45" s="117"/>
      <c r="R45" s="132">
        <f t="shared" si="2"/>
        <v>200</v>
      </c>
      <c r="S45" s="131">
        <f t="shared" si="3"/>
        <v>300</v>
      </c>
      <c r="AD45" s="115"/>
      <c r="AF45" s="111"/>
      <c r="AH45" s="115"/>
      <c r="AI45" s="115"/>
      <c r="AJ45" s="117"/>
      <c r="AU45" s="113"/>
      <c r="AW45" s="112"/>
      <c r="AY45" s="113"/>
      <c r="AZ45" s="113"/>
      <c r="BA45" s="114"/>
      <c r="BL45" s="113"/>
      <c r="BN45" s="112"/>
      <c r="BP45" s="113"/>
      <c r="BQ45" s="113"/>
      <c r="BR45" s="114"/>
      <c r="CC45" s="113"/>
      <c r="CE45" s="112"/>
      <c r="CG45" s="113"/>
      <c r="CH45" s="113"/>
      <c r="CI45" s="114"/>
      <c r="CT45" s="113"/>
      <c r="CV45" s="112"/>
      <c r="CX45" s="113"/>
      <c r="CY45" s="113"/>
      <c r="CZ45" s="114"/>
      <c r="DK45" s="113"/>
      <c r="DM45" s="112"/>
      <c r="DO45" s="113"/>
      <c r="DP45" s="113"/>
      <c r="DQ45" s="114"/>
      <c r="EB45" s="113"/>
      <c r="ED45" s="112"/>
      <c r="EF45" s="113"/>
      <c r="EG45" s="113"/>
      <c r="EH45" s="114"/>
      <c r="ES45" s="113"/>
      <c r="EU45" s="112"/>
      <c r="EW45" s="113"/>
      <c r="EX45" s="113"/>
      <c r="EY45" s="114"/>
      <c r="FJ45" s="113"/>
      <c r="FL45" s="112"/>
      <c r="FN45" s="113"/>
      <c r="FO45" s="113"/>
      <c r="FP45" s="114"/>
      <c r="GA45" s="113"/>
      <c r="GC45" s="112"/>
      <c r="GE45" s="113"/>
      <c r="GF45" s="113"/>
      <c r="GG45" s="114"/>
      <c r="GR45" s="113"/>
      <c r="GT45" s="112"/>
      <c r="GV45" s="113"/>
      <c r="GW45" s="113"/>
      <c r="GX45" s="114"/>
      <c r="HI45" s="113"/>
      <c r="HK45" s="112"/>
      <c r="HM45" s="113"/>
      <c r="HN45" s="113"/>
      <c r="HO45" s="114"/>
      <c r="HZ45" s="113"/>
      <c r="IB45" s="112"/>
      <c r="ID45" s="113"/>
      <c r="IE45" s="113"/>
      <c r="IF45" s="114"/>
      <c r="IQ45" s="113"/>
      <c r="IS45" s="112"/>
    </row>
    <row r="46" spans="1:253" ht="15" customHeight="1">
      <c r="A46" s="130">
        <v>41</v>
      </c>
      <c r="B46" s="113" t="s">
        <v>170</v>
      </c>
      <c r="C46" s="113" t="s">
        <v>259</v>
      </c>
      <c r="D46" s="114" t="s">
        <v>269</v>
      </c>
      <c r="E46" s="114">
        <v>1999</v>
      </c>
      <c r="F46" s="158">
        <v>51</v>
      </c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32">
        <f t="shared" si="2"/>
        <v>200</v>
      </c>
      <c r="S46" s="131">
        <f t="shared" si="3"/>
        <v>251</v>
      </c>
      <c r="AD46" s="115"/>
      <c r="AF46" s="111"/>
      <c r="AH46" s="115"/>
      <c r="AI46" s="115"/>
      <c r="AJ46" s="117"/>
      <c r="AU46" s="113"/>
      <c r="AW46" s="112"/>
      <c r="AY46" s="113"/>
      <c r="AZ46" s="113"/>
      <c r="BA46" s="114"/>
      <c r="BL46" s="113"/>
      <c r="BN46" s="112"/>
      <c r="BP46" s="113"/>
      <c r="BQ46" s="113"/>
      <c r="BR46" s="114"/>
      <c r="CC46" s="113"/>
      <c r="CE46" s="112"/>
      <c r="CG46" s="113"/>
      <c r="CH46" s="113"/>
      <c r="CI46" s="114"/>
      <c r="CT46" s="113"/>
      <c r="CV46" s="112"/>
      <c r="CX46" s="113"/>
      <c r="CY46" s="113"/>
      <c r="CZ46" s="114"/>
      <c r="DK46" s="113"/>
      <c r="DM46" s="112"/>
      <c r="DO46" s="113"/>
      <c r="DP46" s="113"/>
      <c r="DQ46" s="114"/>
      <c r="EB46" s="113"/>
      <c r="ED46" s="112"/>
      <c r="EF46" s="113"/>
      <c r="EG46" s="113"/>
      <c r="EH46" s="114"/>
      <c r="ES46" s="113"/>
      <c r="EU46" s="112"/>
      <c r="EW46" s="113"/>
      <c r="EX46" s="113"/>
      <c r="EY46" s="114"/>
      <c r="FJ46" s="113"/>
      <c r="FL46" s="112"/>
      <c r="FN46" s="113"/>
      <c r="FO46" s="113"/>
      <c r="FP46" s="114"/>
      <c r="GA46" s="113"/>
      <c r="GC46" s="112"/>
      <c r="GE46" s="113"/>
      <c r="GF46" s="113"/>
      <c r="GG46" s="114"/>
      <c r="GR46" s="113"/>
      <c r="GT46" s="112"/>
      <c r="GV46" s="113"/>
      <c r="GW46" s="113"/>
      <c r="GX46" s="114"/>
      <c r="HI46" s="113"/>
      <c r="HK46" s="112"/>
      <c r="HM46" s="113"/>
      <c r="HN46" s="113"/>
      <c r="HO46" s="114"/>
      <c r="HZ46" s="113"/>
      <c r="IB46" s="112"/>
      <c r="ID46" s="113"/>
      <c r="IE46" s="113"/>
      <c r="IF46" s="114"/>
      <c r="IQ46" s="113"/>
      <c r="IS46" s="112"/>
    </row>
    <row r="47" spans="1:253" ht="15" customHeight="1">
      <c r="A47" s="130">
        <v>42</v>
      </c>
      <c r="B47" s="113" t="s">
        <v>274</v>
      </c>
      <c r="C47" s="113" t="s">
        <v>111</v>
      </c>
      <c r="D47" s="114"/>
      <c r="E47" s="114">
        <v>1966</v>
      </c>
      <c r="F47" s="117"/>
      <c r="G47" s="158"/>
      <c r="H47" s="158"/>
      <c r="I47" s="117"/>
      <c r="J47" s="117"/>
      <c r="K47" s="158">
        <v>46</v>
      </c>
      <c r="L47" s="117"/>
      <c r="M47" s="117"/>
      <c r="N47" s="117"/>
      <c r="O47" s="117"/>
      <c r="P47" s="117"/>
      <c r="Q47" s="117"/>
      <c r="R47" s="132">
        <f t="shared" si="2"/>
        <v>200</v>
      </c>
      <c r="S47" s="131">
        <f t="shared" si="3"/>
        <v>246</v>
      </c>
      <c r="AD47" s="115"/>
      <c r="AF47" s="111"/>
      <c r="AH47" s="115"/>
      <c r="AI47" s="115"/>
      <c r="AJ47" s="117"/>
      <c r="AU47" s="113"/>
      <c r="AW47" s="112"/>
      <c r="AY47" s="113"/>
      <c r="AZ47" s="113"/>
      <c r="BA47" s="114"/>
      <c r="BL47" s="113"/>
      <c r="BN47" s="112"/>
      <c r="BP47" s="113"/>
      <c r="BQ47" s="113"/>
      <c r="BR47" s="114"/>
      <c r="CC47" s="113"/>
      <c r="CE47" s="112"/>
      <c r="CG47" s="113"/>
      <c r="CH47" s="113"/>
      <c r="CI47" s="114"/>
      <c r="CT47" s="113"/>
      <c r="CV47" s="112"/>
      <c r="CX47" s="113"/>
      <c r="CY47" s="113"/>
      <c r="CZ47" s="114"/>
      <c r="DK47" s="113"/>
      <c r="DM47" s="112"/>
      <c r="DO47" s="113"/>
      <c r="DP47" s="113"/>
      <c r="DQ47" s="114"/>
      <c r="EB47" s="113"/>
      <c r="ED47" s="112"/>
      <c r="EF47" s="113"/>
      <c r="EG47" s="113"/>
      <c r="EH47" s="114"/>
      <c r="ES47" s="113"/>
      <c r="EU47" s="112"/>
      <c r="EW47" s="113"/>
      <c r="EX47" s="113"/>
      <c r="EY47" s="114"/>
      <c r="FJ47" s="113"/>
      <c r="FL47" s="112"/>
      <c r="FN47" s="113"/>
      <c r="FO47" s="113"/>
      <c r="FP47" s="114"/>
      <c r="GA47" s="113"/>
      <c r="GC47" s="112"/>
      <c r="GE47" s="113"/>
      <c r="GF47" s="113"/>
      <c r="GG47" s="114"/>
      <c r="GR47" s="113"/>
      <c r="GT47" s="112"/>
      <c r="GV47" s="113"/>
      <c r="GW47" s="113"/>
      <c r="GX47" s="114"/>
      <c r="HI47" s="113"/>
      <c r="HK47" s="112"/>
      <c r="HM47" s="113"/>
      <c r="HN47" s="113"/>
      <c r="HO47" s="114"/>
      <c r="HZ47" s="113"/>
      <c r="IB47" s="112"/>
      <c r="ID47" s="113"/>
      <c r="IE47" s="113"/>
      <c r="IF47" s="114"/>
      <c r="IQ47" s="113"/>
      <c r="IS47" s="112"/>
    </row>
    <row r="48" spans="1:19" ht="15" customHeight="1">
      <c r="A48" s="130">
        <v>43</v>
      </c>
      <c r="B48" s="113" t="s">
        <v>250</v>
      </c>
      <c r="C48" s="113" t="s">
        <v>167</v>
      </c>
      <c r="D48" s="114"/>
      <c r="E48" s="114">
        <v>1989</v>
      </c>
      <c r="F48" s="117"/>
      <c r="G48" s="158">
        <v>45</v>
      </c>
      <c r="H48" s="117"/>
      <c r="I48" s="117"/>
      <c r="J48" s="117"/>
      <c r="K48" s="117"/>
      <c r="L48" s="158"/>
      <c r="M48" s="158"/>
      <c r="N48" s="117"/>
      <c r="O48" s="117"/>
      <c r="P48" s="117"/>
      <c r="Q48" s="117"/>
      <c r="R48" s="132">
        <f t="shared" si="2"/>
        <v>200</v>
      </c>
      <c r="S48" s="131">
        <f t="shared" si="3"/>
        <v>245</v>
      </c>
    </row>
    <row r="49" spans="1:19" ht="15" customHeight="1">
      <c r="A49" s="130">
        <v>44</v>
      </c>
      <c r="B49" s="113" t="s">
        <v>175</v>
      </c>
      <c r="C49" s="113" t="s">
        <v>126</v>
      </c>
      <c r="D49" s="114"/>
      <c r="E49" s="114">
        <v>1930</v>
      </c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32">
        <f t="shared" si="2"/>
        <v>200</v>
      </c>
      <c r="S49" s="131">
        <f t="shared" si="3"/>
        <v>200</v>
      </c>
    </row>
    <row r="50" spans="1:19" ht="15" customHeight="1">
      <c r="A50" s="130">
        <v>45</v>
      </c>
      <c r="B50" s="113" t="s">
        <v>181</v>
      </c>
      <c r="C50" s="113" t="s">
        <v>182</v>
      </c>
      <c r="D50" s="114"/>
      <c r="E50" s="114">
        <v>1980</v>
      </c>
      <c r="F50" s="117"/>
      <c r="G50" s="117"/>
      <c r="H50" s="117"/>
      <c r="I50" s="117"/>
      <c r="J50" s="117"/>
      <c r="K50" s="117"/>
      <c r="L50" s="158"/>
      <c r="M50" s="158"/>
      <c r="N50" s="117"/>
      <c r="O50" s="117"/>
      <c r="P50" s="117"/>
      <c r="Q50" s="117"/>
      <c r="R50" s="132">
        <f t="shared" si="2"/>
        <v>200</v>
      </c>
      <c r="S50" s="131">
        <f t="shared" si="3"/>
        <v>200</v>
      </c>
    </row>
    <row r="51" spans="1:19" ht="15" customHeight="1">
      <c r="A51" s="130">
        <v>46</v>
      </c>
      <c r="B51" s="113" t="s">
        <v>184</v>
      </c>
      <c r="C51" s="113" t="s">
        <v>162</v>
      </c>
      <c r="D51" s="114"/>
      <c r="E51" s="114">
        <v>1980</v>
      </c>
      <c r="F51" s="117"/>
      <c r="G51" s="117"/>
      <c r="H51" s="117"/>
      <c r="I51" s="117"/>
      <c r="J51" s="117"/>
      <c r="K51" s="117"/>
      <c r="L51" s="158"/>
      <c r="M51" s="158"/>
      <c r="N51" s="117"/>
      <c r="O51" s="117"/>
      <c r="P51" s="117"/>
      <c r="Q51" s="117"/>
      <c r="R51" s="132">
        <f t="shared" si="2"/>
        <v>200</v>
      </c>
      <c r="S51" s="131">
        <f t="shared" si="3"/>
        <v>200</v>
      </c>
    </row>
    <row r="52" spans="1:253" ht="15" customHeight="1">
      <c r="A52" s="130">
        <v>47</v>
      </c>
      <c r="B52" s="113" t="s">
        <v>170</v>
      </c>
      <c r="C52" s="113" t="s">
        <v>154</v>
      </c>
      <c r="D52" s="114"/>
      <c r="E52" s="114">
        <v>1988</v>
      </c>
      <c r="F52" s="117"/>
      <c r="G52" s="117"/>
      <c r="H52" s="117"/>
      <c r="I52" s="117"/>
      <c r="J52" s="117"/>
      <c r="K52" s="117"/>
      <c r="L52" s="158"/>
      <c r="M52" s="158"/>
      <c r="N52" s="117"/>
      <c r="O52" s="117"/>
      <c r="P52" s="117"/>
      <c r="Q52" s="117"/>
      <c r="R52" s="132">
        <f t="shared" si="2"/>
        <v>200</v>
      </c>
      <c r="S52" s="131">
        <f t="shared" si="3"/>
        <v>200</v>
      </c>
      <c r="AD52" s="115"/>
      <c r="AF52" s="111"/>
      <c r="AH52" s="115"/>
      <c r="AI52" s="115"/>
      <c r="AJ52" s="117"/>
      <c r="AU52" s="113"/>
      <c r="AW52" s="112"/>
      <c r="AY52" s="113"/>
      <c r="AZ52" s="113"/>
      <c r="BA52" s="114"/>
      <c r="BL52" s="113"/>
      <c r="BN52" s="112"/>
      <c r="BP52" s="113"/>
      <c r="BQ52" s="113"/>
      <c r="BR52" s="114"/>
      <c r="CC52" s="113"/>
      <c r="CE52" s="112"/>
      <c r="CG52" s="113"/>
      <c r="CH52" s="113"/>
      <c r="CI52" s="114"/>
      <c r="CT52" s="113"/>
      <c r="CV52" s="112"/>
      <c r="CX52" s="113"/>
      <c r="CY52" s="113"/>
      <c r="CZ52" s="114"/>
      <c r="DK52" s="113"/>
      <c r="DM52" s="112"/>
      <c r="DO52" s="113"/>
      <c r="DP52" s="113"/>
      <c r="DQ52" s="114"/>
      <c r="EB52" s="113"/>
      <c r="ED52" s="112"/>
      <c r="EF52" s="113"/>
      <c r="EG52" s="113"/>
      <c r="EH52" s="114"/>
      <c r="ES52" s="113"/>
      <c r="EU52" s="112"/>
      <c r="EW52" s="113"/>
      <c r="EX52" s="113"/>
      <c r="EY52" s="114"/>
      <c r="FJ52" s="113"/>
      <c r="FL52" s="112"/>
      <c r="FN52" s="113"/>
      <c r="FO52" s="113"/>
      <c r="FP52" s="114"/>
      <c r="GA52" s="113"/>
      <c r="GC52" s="112"/>
      <c r="GE52" s="113"/>
      <c r="GF52" s="113"/>
      <c r="GG52" s="114"/>
      <c r="GR52" s="113"/>
      <c r="GT52" s="112"/>
      <c r="GV52" s="113"/>
      <c r="GW52" s="113"/>
      <c r="GX52" s="114"/>
      <c r="HI52" s="113"/>
      <c r="HK52" s="112"/>
      <c r="HM52" s="113"/>
      <c r="HN52" s="113"/>
      <c r="HO52" s="114"/>
      <c r="HZ52" s="113"/>
      <c r="IB52" s="112"/>
      <c r="ID52" s="113"/>
      <c r="IE52" s="113"/>
      <c r="IF52" s="114"/>
      <c r="IQ52" s="113"/>
      <c r="IS52" s="112"/>
    </row>
    <row r="53" spans="1:19" ht="15" customHeight="1">
      <c r="A53" s="130">
        <v>48</v>
      </c>
      <c r="B53" s="113" t="s">
        <v>246</v>
      </c>
      <c r="C53" s="113" t="s">
        <v>245</v>
      </c>
      <c r="D53" s="114" t="s">
        <v>269</v>
      </c>
      <c r="E53" s="114">
        <v>1991</v>
      </c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32">
        <f t="shared" si="2"/>
        <v>200</v>
      </c>
      <c r="S53" s="131">
        <f t="shared" si="3"/>
        <v>200</v>
      </c>
    </row>
    <row r="54" spans="1:19" ht="15" customHeight="1">
      <c r="A54" s="130">
        <v>49</v>
      </c>
      <c r="B54" s="113" t="s">
        <v>131</v>
      </c>
      <c r="C54" s="113" t="s">
        <v>244</v>
      </c>
      <c r="D54" s="114" t="s">
        <v>269</v>
      </c>
      <c r="E54" s="114">
        <v>1993</v>
      </c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32">
        <f t="shared" si="2"/>
        <v>200</v>
      </c>
      <c r="S54" s="131">
        <f t="shared" si="3"/>
        <v>200</v>
      </c>
    </row>
    <row r="55" spans="1:19" ht="15" customHeight="1">
      <c r="A55" s="130">
        <v>50</v>
      </c>
      <c r="B55" s="113" t="s">
        <v>133</v>
      </c>
      <c r="C55" s="113" t="s">
        <v>146</v>
      </c>
      <c r="D55" s="114" t="s">
        <v>269</v>
      </c>
      <c r="E55" s="114">
        <v>1994</v>
      </c>
      <c r="F55" s="117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32">
        <f t="shared" si="2"/>
        <v>200</v>
      </c>
      <c r="S55" s="131">
        <f t="shared" si="3"/>
        <v>200</v>
      </c>
    </row>
    <row r="56" spans="1:253" ht="15" customHeight="1">
      <c r="A56" s="130"/>
      <c r="B56" s="113"/>
      <c r="C56" s="113"/>
      <c r="D56" s="114"/>
      <c r="E56" s="114"/>
      <c r="F56" s="117"/>
      <c r="G56" s="158"/>
      <c r="H56" s="158"/>
      <c r="I56" s="158"/>
      <c r="J56" s="158"/>
      <c r="K56" s="158"/>
      <c r="L56" s="117"/>
      <c r="M56" s="117"/>
      <c r="N56" s="117"/>
      <c r="O56" s="117"/>
      <c r="P56" s="117"/>
      <c r="Q56" s="117"/>
      <c r="R56" s="132"/>
      <c r="S56" s="131"/>
      <c r="AD56" s="115"/>
      <c r="AF56" s="111"/>
      <c r="AH56" s="115"/>
      <c r="AI56" s="115"/>
      <c r="AJ56" s="117"/>
      <c r="AU56" s="113"/>
      <c r="AW56" s="112"/>
      <c r="AY56" s="113"/>
      <c r="AZ56" s="113"/>
      <c r="BA56" s="114"/>
      <c r="BL56" s="113"/>
      <c r="BN56" s="112"/>
      <c r="BP56" s="113"/>
      <c r="BQ56" s="113"/>
      <c r="BR56" s="114"/>
      <c r="CC56" s="113"/>
      <c r="CE56" s="112"/>
      <c r="CG56" s="113"/>
      <c r="CH56" s="113"/>
      <c r="CI56" s="114"/>
      <c r="CT56" s="113"/>
      <c r="CV56" s="112"/>
      <c r="CX56" s="113"/>
      <c r="CY56" s="113"/>
      <c r="CZ56" s="114"/>
      <c r="DK56" s="113"/>
      <c r="DM56" s="112"/>
      <c r="DO56" s="113"/>
      <c r="DP56" s="113"/>
      <c r="DQ56" s="114"/>
      <c r="EB56" s="113"/>
      <c r="ED56" s="112"/>
      <c r="EF56" s="113"/>
      <c r="EG56" s="113"/>
      <c r="EH56" s="114"/>
      <c r="ES56" s="113"/>
      <c r="EU56" s="112"/>
      <c r="EW56" s="113"/>
      <c r="EX56" s="113"/>
      <c r="EY56" s="114"/>
      <c r="FJ56" s="113"/>
      <c r="FL56" s="112"/>
      <c r="FN56" s="113"/>
      <c r="FO56" s="113"/>
      <c r="FP56" s="114"/>
      <c r="GA56" s="113"/>
      <c r="GC56" s="112"/>
      <c r="GE56" s="113"/>
      <c r="GF56" s="113"/>
      <c r="GG56" s="114"/>
      <c r="GR56" s="113"/>
      <c r="GT56" s="112"/>
      <c r="GV56" s="113"/>
      <c r="GW56" s="113"/>
      <c r="GX56" s="114"/>
      <c r="HI56" s="113"/>
      <c r="HK56" s="112"/>
      <c r="HM56" s="113"/>
      <c r="HN56" s="113"/>
      <c r="HO56" s="114"/>
      <c r="HZ56" s="113"/>
      <c r="IB56" s="112"/>
      <c r="ID56" s="113"/>
      <c r="IE56" s="113"/>
      <c r="IF56" s="114"/>
      <c r="IQ56" s="113"/>
      <c r="IS56" s="112"/>
    </row>
    <row r="57" spans="1:19" ht="15" customHeight="1">
      <c r="A57" s="133"/>
      <c r="B57" s="134"/>
      <c r="C57" s="134"/>
      <c r="D57" s="135"/>
      <c r="E57" s="135"/>
      <c r="F57" s="134"/>
      <c r="G57" s="134"/>
      <c r="H57" s="134"/>
      <c r="I57" s="134"/>
      <c r="J57" s="136"/>
      <c r="K57" s="134"/>
      <c r="L57" s="136"/>
      <c r="M57" s="136"/>
      <c r="N57" s="136"/>
      <c r="O57" s="136"/>
      <c r="P57" s="136"/>
      <c r="Q57" s="136"/>
      <c r="R57" s="136"/>
      <c r="S57" s="137"/>
    </row>
    <row r="58" spans="2:19" ht="15" customHeight="1">
      <c r="B58" s="113"/>
      <c r="C58" s="113"/>
      <c r="D58" s="114"/>
      <c r="E58" s="114"/>
      <c r="F58" s="104"/>
      <c r="G58" s="104"/>
      <c r="H58" s="104"/>
      <c r="I58" s="116"/>
      <c r="J58" s="115"/>
      <c r="K58" s="115"/>
      <c r="L58" s="104"/>
      <c r="M58" s="104"/>
      <c r="N58" s="104"/>
      <c r="O58" s="104"/>
      <c r="P58" s="104"/>
      <c r="Q58" s="115"/>
      <c r="R58" s="104"/>
      <c r="S58" s="116"/>
    </row>
    <row r="59" spans="2:19" ht="15" customHeight="1">
      <c r="B59" s="113"/>
      <c r="C59" s="113"/>
      <c r="D59" s="114"/>
      <c r="E59" s="114"/>
      <c r="F59" s="104"/>
      <c r="G59" s="104"/>
      <c r="H59" s="104"/>
      <c r="I59" s="104"/>
      <c r="J59" s="115"/>
      <c r="K59" s="115"/>
      <c r="L59" s="159" t="s">
        <v>205</v>
      </c>
      <c r="M59" s="104"/>
      <c r="N59" s="104"/>
      <c r="O59" s="104"/>
      <c r="P59" s="104"/>
      <c r="Q59" s="115"/>
      <c r="R59" s="104"/>
      <c r="S59" s="116"/>
    </row>
    <row r="60" spans="2:19" ht="15" customHeight="1">
      <c r="B60" s="113"/>
      <c r="C60" s="113"/>
      <c r="D60" s="114"/>
      <c r="E60" s="118"/>
      <c r="F60" s="104"/>
      <c r="G60" s="104"/>
      <c r="H60" s="104"/>
      <c r="I60" s="104"/>
      <c r="J60" s="115"/>
      <c r="K60" s="115"/>
      <c r="L60" s="104" t="s">
        <v>278</v>
      </c>
      <c r="M60" s="104"/>
      <c r="N60" s="104"/>
      <c r="O60" s="104"/>
      <c r="P60" s="104"/>
      <c r="Q60" s="115"/>
      <c r="R60" s="104"/>
      <c r="S60" s="116"/>
    </row>
    <row r="61" spans="2:19" ht="15" customHeight="1">
      <c r="B61" s="113"/>
      <c r="C61" s="113"/>
      <c r="D61" s="114"/>
      <c r="E61" s="114"/>
      <c r="F61" s="104"/>
      <c r="G61" s="104"/>
      <c r="H61" s="104"/>
      <c r="I61" s="104"/>
      <c r="J61" s="115"/>
      <c r="K61" s="115"/>
      <c r="L61" s="104"/>
      <c r="M61" s="104" t="s">
        <v>279</v>
      </c>
      <c r="N61" s="104"/>
      <c r="O61" s="104"/>
      <c r="P61" s="104"/>
      <c r="Q61" s="115"/>
      <c r="R61" s="104"/>
      <c r="S61" s="116"/>
    </row>
    <row r="62" spans="2:19" ht="15" customHeight="1">
      <c r="B62" s="113"/>
      <c r="C62" s="113"/>
      <c r="D62" s="114"/>
      <c r="E62" s="114"/>
      <c r="F62" s="104"/>
      <c r="G62" s="104"/>
      <c r="H62" s="104"/>
      <c r="I62" s="104"/>
      <c r="J62" s="115"/>
      <c r="K62" s="115"/>
      <c r="L62" s="104"/>
      <c r="M62" s="104"/>
      <c r="N62" s="104"/>
      <c r="O62" s="104"/>
      <c r="P62" s="104"/>
      <c r="Q62" s="115"/>
      <c r="R62" s="104"/>
      <c r="S62" s="116"/>
    </row>
    <row r="63" spans="2:19" ht="15" customHeight="1">
      <c r="B63" s="113"/>
      <c r="C63" s="113"/>
      <c r="D63" s="114"/>
      <c r="E63" s="114"/>
      <c r="F63" s="104"/>
      <c r="G63" s="104"/>
      <c r="H63" s="104"/>
      <c r="I63" s="104"/>
      <c r="J63" s="115"/>
      <c r="K63" s="115"/>
      <c r="L63" s="104"/>
      <c r="M63" s="104"/>
      <c r="N63" s="104"/>
      <c r="O63" s="104"/>
      <c r="P63" s="104"/>
      <c r="Q63" s="115"/>
      <c r="R63" s="104"/>
      <c r="S63" s="116"/>
    </row>
    <row r="64" spans="2:19" ht="15" customHeight="1">
      <c r="B64" s="113"/>
      <c r="C64" s="113"/>
      <c r="D64" s="114"/>
      <c r="E64" s="114"/>
      <c r="F64" s="104"/>
      <c r="G64" s="104"/>
      <c r="H64" s="104"/>
      <c r="I64" s="104"/>
      <c r="J64" s="115"/>
      <c r="K64" s="115"/>
      <c r="L64" s="104"/>
      <c r="M64" s="104"/>
      <c r="N64" s="104"/>
      <c r="O64" s="104"/>
      <c r="P64" s="104"/>
      <c r="Q64" s="115"/>
      <c r="R64" s="104"/>
      <c r="S64" s="116"/>
    </row>
    <row r="65" spans="2:19" ht="15" customHeight="1">
      <c r="B65" s="113"/>
      <c r="C65" s="113"/>
      <c r="D65" s="114"/>
      <c r="E65" s="114"/>
      <c r="F65" s="104"/>
      <c r="G65" s="104"/>
      <c r="H65" s="104"/>
      <c r="I65" s="104"/>
      <c r="J65" s="115"/>
      <c r="K65" s="115"/>
      <c r="L65" s="104"/>
      <c r="M65" s="104"/>
      <c r="N65" s="104"/>
      <c r="O65" s="104"/>
      <c r="P65" s="104"/>
      <c r="Q65" s="115"/>
      <c r="R65" s="104"/>
      <c r="S65" s="116"/>
    </row>
    <row r="66" spans="2:19" ht="15" customHeight="1">
      <c r="B66" s="113"/>
      <c r="C66" s="113"/>
      <c r="D66" s="114"/>
      <c r="E66" s="114"/>
      <c r="F66" s="104"/>
      <c r="G66" s="104"/>
      <c r="H66" s="104"/>
      <c r="I66" s="104"/>
      <c r="J66" s="115"/>
      <c r="K66" s="115"/>
      <c r="L66" s="104"/>
      <c r="M66" s="104"/>
      <c r="N66" s="104"/>
      <c r="O66" s="104"/>
      <c r="P66" s="104"/>
      <c r="Q66" s="115"/>
      <c r="R66" s="104"/>
      <c r="S66" s="116"/>
    </row>
    <row r="67" spans="2:19" ht="15" customHeight="1">
      <c r="B67" s="113"/>
      <c r="C67" s="126"/>
      <c r="E67" s="118"/>
      <c r="F67" s="104"/>
      <c r="G67" s="104"/>
      <c r="H67" s="104"/>
      <c r="I67" s="104"/>
      <c r="J67" s="115"/>
      <c r="K67" s="115"/>
      <c r="L67" s="104"/>
      <c r="M67" s="104"/>
      <c r="N67" s="104"/>
      <c r="O67" s="104"/>
      <c r="P67" s="104"/>
      <c r="Q67" s="115"/>
      <c r="R67" s="104"/>
      <c r="S67" s="116"/>
    </row>
    <row r="68" spans="2:19" ht="15" customHeight="1">
      <c r="B68" s="113"/>
      <c r="C68" s="126"/>
      <c r="E68" s="118"/>
      <c r="F68" s="104"/>
      <c r="G68" s="104"/>
      <c r="H68" s="104"/>
      <c r="I68" s="104"/>
      <c r="J68" s="115"/>
      <c r="K68" s="115"/>
      <c r="L68" s="104"/>
      <c r="M68" s="104"/>
      <c r="N68" s="104"/>
      <c r="O68" s="104"/>
      <c r="P68" s="104"/>
      <c r="Q68" s="115"/>
      <c r="R68" s="104"/>
      <c r="S68" s="116"/>
    </row>
    <row r="69" spans="2:19" ht="15" customHeight="1">
      <c r="B69" s="113"/>
      <c r="C69" s="113"/>
      <c r="D69" s="114"/>
      <c r="E69" s="114"/>
      <c r="F69" s="104"/>
      <c r="G69" s="104"/>
      <c r="H69" s="104"/>
      <c r="I69" s="104"/>
      <c r="J69" s="115"/>
      <c r="K69" s="115"/>
      <c r="L69" s="104"/>
      <c r="M69" s="104"/>
      <c r="N69" s="104"/>
      <c r="O69" s="104"/>
      <c r="P69" s="104"/>
      <c r="Q69" s="115"/>
      <c r="R69" s="104"/>
      <c r="S69" s="116"/>
    </row>
    <row r="70" spans="2:19" ht="15" customHeight="1">
      <c r="B70" s="113"/>
      <c r="C70" s="113"/>
      <c r="D70" s="114"/>
      <c r="E70" s="114"/>
      <c r="F70" s="104"/>
      <c r="G70" s="104"/>
      <c r="H70" s="104"/>
      <c r="I70" s="104"/>
      <c r="J70" s="115"/>
      <c r="K70" s="115"/>
      <c r="L70" s="104"/>
      <c r="M70" s="104"/>
      <c r="N70" s="104"/>
      <c r="O70" s="104"/>
      <c r="P70" s="104"/>
      <c r="Q70" s="115"/>
      <c r="R70" s="104"/>
      <c r="S70" s="116"/>
    </row>
    <row r="71" spans="2:253" ht="15" customHeight="1">
      <c r="B71" s="113"/>
      <c r="C71" s="113"/>
      <c r="D71" s="114"/>
      <c r="E71" s="114"/>
      <c r="F71" s="104"/>
      <c r="G71" s="104"/>
      <c r="H71" s="104"/>
      <c r="I71" s="104"/>
      <c r="J71" s="115"/>
      <c r="K71" s="115"/>
      <c r="L71" s="104"/>
      <c r="M71" s="104"/>
      <c r="N71" s="104"/>
      <c r="O71" s="104"/>
      <c r="P71" s="104"/>
      <c r="Q71" s="115"/>
      <c r="R71" s="104"/>
      <c r="S71" s="116"/>
      <c r="AD71" s="115"/>
      <c r="AF71" s="111"/>
      <c r="AG71" s="103"/>
      <c r="AH71" s="113"/>
      <c r="AI71" s="113"/>
      <c r="AJ71" s="11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15"/>
      <c r="AV71" s="104"/>
      <c r="AW71" s="111"/>
      <c r="AY71" s="113"/>
      <c r="AZ71" s="113"/>
      <c r="BA71" s="11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15"/>
      <c r="BM71" s="104"/>
      <c r="BN71" s="111"/>
      <c r="BP71" s="113"/>
      <c r="BQ71" s="113"/>
      <c r="BR71" s="11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15"/>
      <c r="CD71" s="104"/>
      <c r="CE71" s="111"/>
      <c r="CG71" s="113"/>
      <c r="CH71" s="113"/>
      <c r="CI71" s="114"/>
      <c r="CJ71" s="104"/>
      <c r="CK71" s="104"/>
      <c r="CL71" s="104"/>
      <c r="CM71" s="104"/>
      <c r="CN71" s="104"/>
      <c r="CO71" s="104"/>
      <c r="CP71" s="104"/>
      <c r="CQ71" s="104"/>
      <c r="CR71" s="104"/>
      <c r="CS71" s="104"/>
      <c r="CT71" s="115"/>
      <c r="CU71" s="104"/>
      <c r="CV71" s="111"/>
      <c r="CX71" s="113"/>
      <c r="CY71" s="113"/>
      <c r="CZ71" s="114"/>
      <c r="DA71" s="104"/>
      <c r="DB71" s="104"/>
      <c r="DC71" s="104"/>
      <c r="DD71" s="104"/>
      <c r="DE71" s="104"/>
      <c r="DF71" s="104"/>
      <c r="DG71" s="104"/>
      <c r="DH71" s="104"/>
      <c r="DI71" s="104"/>
      <c r="DJ71" s="104"/>
      <c r="DK71" s="115"/>
      <c r="DL71" s="104"/>
      <c r="DM71" s="111"/>
      <c r="DO71" s="113"/>
      <c r="DP71" s="113"/>
      <c r="DQ71" s="114"/>
      <c r="DR71" s="104"/>
      <c r="DS71" s="104"/>
      <c r="DT71" s="104"/>
      <c r="DU71" s="104"/>
      <c r="DV71" s="104"/>
      <c r="DW71" s="104"/>
      <c r="DX71" s="104"/>
      <c r="DY71" s="104"/>
      <c r="DZ71" s="104"/>
      <c r="EA71" s="104"/>
      <c r="EB71" s="115"/>
      <c r="EC71" s="104"/>
      <c r="ED71" s="111"/>
      <c r="EF71" s="113"/>
      <c r="EG71" s="113"/>
      <c r="EH71" s="114"/>
      <c r="EI71" s="104"/>
      <c r="EJ71" s="104"/>
      <c r="EK71" s="104"/>
      <c r="EL71" s="104"/>
      <c r="EM71" s="104"/>
      <c r="EN71" s="104"/>
      <c r="EO71" s="104"/>
      <c r="EP71" s="104"/>
      <c r="EQ71" s="104"/>
      <c r="ER71" s="104"/>
      <c r="ES71" s="115"/>
      <c r="ET71" s="104"/>
      <c r="EU71" s="111"/>
      <c r="EW71" s="113"/>
      <c r="EX71" s="113"/>
      <c r="EY71" s="114"/>
      <c r="EZ71" s="104"/>
      <c r="FA71" s="104"/>
      <c r="FB71" s="104"/>
      <c r="FC71" s="104"/>
      <c r="FD71" s="104"/>
      <c r="FE71" s="104"/>
      <c r="FF71" s="104"/>
      <c r="FG71" s="104"/>
      <c r="FH71" s="104"/>
      <c r="FI71" s="104"/>
      <c r="FJ71" s="115"/>
      <c r="FK71" s="104"/>
      <c r="FL71" s="111"/>
      <c r="FN71" s="113"/>
      <c r="FO71" s="113"/>
      <c r="FP71" s="114"/>
      <c r="FQ71" s="104"/>
      <c r="FR71" s="104"/>
      <c r="FS71" s="104"/>
      <c r="FT71" s="104"/>
      <c r="FU71" s="104"/>
      <c r="FV71" s="104"/>
      <c r="FW71" s="104"/>
      <c r="FX71" s="104"/>
      <c r="FY71" s="104"/>
      <c r="FZ71" s="104"/>
      <c r="GA71" s="115"/>
      <c r="GB71" s="104"/>
      <c r="GC71" s="111"/>
      <c r="GE71" s="113"/>
      <c r="GF71" s="113"/>
      <c r="GG71" s="114"/>
      <c r="GH71" s="104"/>
      <c r="GI71" s="104"/>
      <c r="GJ71" s="104"/>
      <c r="GK71" s="104"/>
      <c r="GL71" s="104"/>
      <c r="GM71" s="104"/>
      <c r="GN71" s="104"/>
      <c r="GO71" s="104"/>
      <c r="GP71" s="104"/>
      <c r="GQ71" s="104"/>
      <c r="GR71" s="115"/>
      <c r="GS71" s="104"/>
      <c r="GT71" s="111"/>
      <c r="GV71" s="113"/>
      <c r="GW71" s="113"/>
      <c r="GX71" s="114"/>
      <c r="GY71" s="104"/>
      <c r="GZ71" s="104"/>
      <c r="HA71" s="104"/>
      <c r="HB71" s="104"/>
      <c r="HC71" s="104"/>
      <c r="HD71" s="104"/>
      <c r="HE71" s="104"/>
      <c r="HF71" s="104"/>
      <c r="HG71" s="104"/>
      <c r="HH71" s="104"/>
      <c r="HI71" s="115"/>
      <c r="HJ71" s="104"/>
      <c r="HK71" s="111"/>
      <c r="HM71" s="113"/>
      <c r="HN71" s="113"/>
      <c r="HO71" s="114"/>
      <c r="HP71" s="104"/>
      <c r="HQ71" s="104"/>
      <c r="HR71" s="104"/>
      <c r="HS71" s="104"/>
      <c r="HT71" s="104"/>
      <c r="HU71" s="104"/>
      <c r="HV71" s="104"/>
      <c r="HW71" s="104"/>
      <c r="HX71" s="104"/>
      <c r="HY71" s="104"/>
      <c r="HZ71" s="115"/>
      <c r="IA71" s="104"/>
      <c r="IB71" s="111"/>
      <c r="ID71" s="113"/>
      <c r="IE71" s="113"/>
      <c r="IF71" s="114"/>
      <c r="IG71" s="104"/>
      <c r="IH71" s="104"/>
      <c r="II71" s="104"/>
      <c r="IJ71" s="104"/>
      <c r="IK71" s="104"/>
      <c r="IL71" s="104"/>
      <c r="IM71" s="104"/>
      <c r="IN71" s="104"/>
      <c r="IO71" s="104"/>
      <c r="IP71" s="104"/>
      <c r="IQ71" s="115"/>
      <c r="IR71" s="104"/>
      <c r="IS71" s="111"/>
    </row>
    <row r="72" spans="2:19" ht="15" customHeight="1">
      <c r="B72" s="113"/>
      <c r="C72" s="113"/>
      <c r="D72" s="114"/>
      <c r="E72" s="114"/>
      <c r="F72" s="104"/>
      <c r="G72" s="104"/>
      <c r="H72" s="104"/>
      <c r="I72" s="104"/>
      <c r="J72" s="115"/>
      <c r="K72" s="115"/>
      <c r="L72" s="104"/>
      <c r="M72" s="104"/>
      <c r="N72" s="104"/>
      <c r="O72" s="104"/>
      <c r="P72" s="104"/>
      <c r="Q72" s="115"/>
      <c r="R72" s="104"/>
      <c r="S72" s="116"/>
    </row>
    <row r="73" spans="2:19" ht="15" customHeight="1">
      <c r="B73" s="113"/>
      <c r="C73" s="113"/>
      <c r="D73" s="114"/>
      <c r="E73" s="114"/>
      <c r="F73" s="104"/>
      <c r="G73" s="104"/>
      <c r="H73" s="104"/>
      <c r="I73" s="104"/>
      <c r="J73" s="115"/>
      <c r="K73" s="115"/>
      <c r="L73" s="104"/>
      <c r="M73" s="104"/>
      <c r="N73" s="104"/>
      <c r="O73" s="104"/>
      <c r="P73" s="104"/>
      <c r="Q73" s="115"/>
      <c r="R73" s="104"/>
      <c r="S73" s="116"/>
    </row>
    <row r="74" spans="2:19" ht="15" customHeight="1">
      <c r="B74" s="113"/>
      <c r="C74" s="113"/>
      <c r="D74" s="114"/>
      <c r="E74" s="114"/>
      <c r="F74" s="104"/>
      <c r="G74" s="104"/>
      <c r="H74" s="104"/>
      <c r="I74" s="104"/>
      <c r="J74" s="115"/>
      <c r="K74" s="115"/>
      <c r="L74" s="104"/>
      <c r="M74" s="104"/>
      <c r="N74" s="104"/>
      <c r="O74" s="104"/>
      <c r="P74" s="104"/>
      <c r="Q74" s="115"/>
      <c r="R74" s="104"/>
      <c r="S74" s="116"/>
    </row>
    <row r="75" spans="2:19" ht="15" customHeight="1">
      <c r="B75" s="113"/>
      <c r="C75" s="113"/>
      <c r="D75" s="114"/>
      <c r="E75" s="114"/>
      <c r="F75" s="104"/>
      <c r="G75" s="104"/>
      <c r="H75" s="104"/>
      <c r="I75" s="104"/>
      <c r="J75" s="115"/>
      <c r="K75" s="115"/>
      <c r="L75" s="104"/>
      <c r="M75" s="104"/>
      <c r="N75" s="104"/>
      <c r="O75" s="104"/>
      <c r="P75" s="104"/>
      <c r="Q75" s="115"/>
      <c r="R75" s="104"/>
      <c r="S75" s="116"/>
    </row>
    <row r="76" spans="2:19" ht="15" customHeight="1">
      <c r="B76" s="113"/>
      <c r="C76" s="113"/>
      <c r="D76" s="114"/>
      <c r="E76" s="114"/>
      <c r="F76" s="104"/>
      <c r="G76" s="104"/>
      <c r="H76" s="104"/>
      <c r="I76" s="104"/>
      <c r="J76" s="115"/>
      <c r="K76" s="115"/>
      <c r="L76" s="104"/>
      <c r="M76" s="104"/>
      <c r="N76" s="104"/>
      <c r="O76" s="104"/>
      <c r="P76" s="104"/>
      <c r="Q76" s="115"/>
      <c r="R76" s="104"/>
      <c r="S76" s="116"/>
    </row>
    <row r="77" spans="2:19" ht="15" customHeight="1">
      <c r="B77" s="113"/>
      <c r="C77" s="113"/>
      <c r="D77" s="114"/>
      <c r="E77" s="114"/>
      <c r="F77" s="104"/>
      <c r="G77" s="104"/>
      <c r="H77" s="104"/>
      <c r="I77" s="104"/>
      <c r="J77" s="115"/>
      <c r="K77" s="115"/>
      <c r="L77" s="104"/>
      <c r="M77" s="104"/>
      <c r="N77" s="104"/>
      <c r="O77" s="104"/>
      <c r="P77" s="104"/>
      <c r="Q77" s="115"/>
      <c r="R77" s="104"/>
      <c r="S77" s="116"/>
    </row>
    <row r="78" spans="2:19" ht="15" customHeight="1">
      <c r="B78" s="113"/>
      <c r="C78" s="113"/>
      <c r="D78" s="114"/>
      <c r="E78" s="114"/>
      <c r="F78" s="104"/>
      <c r="G78" s="104"/>
      <c r="H78" s="104"/>
      <c r="I78" s="104"/>
      <c r="J78" s="115"/>
      <c r="K78" s="115"/>
      <c r="L78" s="104"/>
      <c r="M78" s="104"/>
      <c r="N78" s="104"/>
      <c r="O78" s="104"/>
      <c r="P78" s="104"/>
      <c r="Q78" s="115"/>
      <c r="R78" s="104"/>
      <c r="S78" s="116"/>
    </row>
    <row r="79" spans="2:19" ht="15" customHeight="1">
      <c r="B79" s="113"/>
      <c r="C79" s="113"/>
      <c r="D79" s="114"/>
      <c r="E79" s="114"/>
      <c r="F79" s="104"/>
      <c r="G79" s="104"/>
      <c r="H79" s="104"/>
      <c r="I79" s="104"/>
      <c r="J79" s="115"/>
      <c r="K79" s="115"/>
      <c r="L79" s="104"/>
      <c r="M79" s="104"/>
      <c r="N79" s="104"/>
      <c r="O79" s="104"/>
      <c r="P79" s="104"/>
      <c r="Q79" s="115"/>
      <c r="R79" s="104"/>
      <c r="S79" s="116"/>
    </row>
    <row r="80" spans="2:19" ht="15" customHeight="1">
      <c r="B80" s="113"/>
      <c r="C80" s="113"/>
      <c r="D80" s="114"/>
      <c r="E80" s="114"/>
      <c r="F80" s="104"/>
      <c r="G80" s="104"/>
      <c r="H80" s="104"/>
      <c r="I80" s="104"/>
      <c r="J80" s="115"/>
      <c r="K80" s="115"/>
      <c r="L80" s="104"/>
      <c r="M80" s="104"/>
      <c r="N80" s="104"/>
      <c r="O80" s="104"/>
      <c r="P80" s="104"/>
      <c r="Q80" s="115"/>
      <c r="R80" s="104"/>
      <c r="S80" s="116"/>
    </row>
    <row r="81" spans="2:19" ht="15" customHeight="1">
      <c r="B81" s="113"/>
      <c r="C81" s="113"/>
      <c r="D81" s="114"/>
      <c r="E81" s="114"/>
      <c r="F81" s="104"/>
      <c r="G81" s="104"/>
      <c r="H81" s="104"/>
      <c r="I81" s="104"/>
      <c r="J81" s="115"/>
      <c r="K81" s="115"/>
      <c r="L81" s="104"/>
      <c r="M81" s="104"/>
      <c r="N81" s="104"/>
      <c r="O81" s="104"/>
      <c r="P81" s="104"/>
      <c r="Q81" s="115"/>
      <c r="R81" s="104"/>
      <c r="S81" s="116"/>
    </row>
    <row r="82" spans="2:19" ht="15" customHeight="1">
      <c r="B82" s="113"/>
      <c r="C82" s="113"/>
      <c r="D82" s="114"/>
      <c r="E82" s="114"/>
      <c r="F82" s="104"/>
      <c r="G82" s="104"/>
      <c r="H82" s="104"/>
      <c r="I82" s="104"/>
      <c r="J82" s="115"/>
      <c r="K82" s="115"/>
      <c r="L82" s="104"/>
      <c r="M82" s="104"/>
      <c r="N82" s="104"/>
      <c r="O82" s="104"/>
      <c r="P82" s="104"/>
      <c r="Q82" s="115"/>
      <c r="R82" s="104"/>
      <c r="S82" s="116"/>
    </row>
    <row r="83" spans="2:19" ht="15" customHeight="1">
      <c r="B83" s="113"/>
      <c r="C83" s="113"/>
      <c r="D83" s="114"/>
      <c r="E83" s="114"/>
      <c r="F83" s="104"/>
      <c r="G83" s="104"/>
      <c r="H83" s="104"/>
      <c r="I83" s="104"/>
      <c r="J83" s="115"/>
      <c r="K83" s="115"/>
      <c r="L83" s="104"/>
      <c r="M83" s="104"/>
      <c r="N83" s="104"/>
      <c r="O83" s="104"/>
      <c r="P83" s="104"/>
      <c r="Q83" s="115"/>
      <c r="R83" s="104"/>
      <c r="S83" s="116"/>
    </row>
    <row r="84" spans="2:19" ht="15" customHeight="1">
      <c r="B84" s="113"/>
      <c r="C84" s="113"/>
      <c r="D84" s="114"/>
      <c r="E84" s="114"/>
      <c r="F84" s="104"/>
      <c r="G84" s="104"/>
      <c r="H84" s="104"/>
      <c r="I84" s="104"/>
      <c r="J84" s="115"/>
      <c r="K84" s="115"/>
      <c r="L84" s="104"/>
      <c r="M84" s="104"/>
      <c r="N84" s="104"/>
      <c r="O84" s="104"/>
      <c r="P84" s="104"/>
      <c r="Q84" s="115"/>
      <c r="R84" s="104"/>
      <c r="S84" s="116"/>
    </row>
    <row r="85" spans="2:19" ht="15" customHeight="1">
      <c r="B85" s="113"/>
      <c r="C85" s="113"/>
      <c r="D85" s="114"/>
      <c r="E85" s="114"/>
      <c r="F85" s="104"/>
      <c r="G85" s="104"/>
      <c r="H85" s="104"/>
      <c r="I85" s="104"/>
      <c r="J85" s="115"/>
      <c r="K85" s="115"/>
      <c r="L85" s="104"/>
      <c r="M85" s="104"/>
      <c r="N85" s="104"/>
      <c r="O85" s="104"/>
      <c r="P85" s="104"/>
      <c r="Q85" s="115"/>
      <c r="R85" s="104"/>
      <c r="S85" s="116"/>
    </row>
    <row r="86" spans="2:19" ht="15" customHeight="1">
      <c r="B86" s="113"/>
      <c r="C86" s="113"/>
      <c r="D86" s="114"/>
      <c r="E86" s="114"/>
      <c r="F86" s="104"/>
      <c r="G86" s="104"/>
      <c r="H86" s="104"/>
      <c r="I86" s="104"/>
      <c r="J86" s="115"/>
      <c r="K86" s="115"/>
      <c r="L86" s="104"/>
      <c r="M86" s="104"/>
      <c r="N86" s="104"/>
      <c r="O86" s="104"/>
      <c r="P86" s="104"/>
      <c r="Q86" s="115"/>
      <c r="R86" s="104"/>
      <c r="S86" s="116"/>
    </row>
    <row r="87" spans="2:19" ht="15" customHeight="1">
      <c r="B87" s="113"/>
      <c r="C87" s="113"/>
      <c r="D87" s="114"/>
      <c r="E87" s="114"/>
      <c r="F87" s="104"/>
      <c r="G87" s="104"/>
      <c r="H87" s="104"/>
      <c r="I87" s="104"/>
      <c r="J87" s="115"/>
      <c r="K87" s="115"/>
      <c r="L87" s="104"/>
      <c r="M87" s="104"/>
      <c r="N87" s="104"/>
      <c r="O87" s="104"/>
      <c r="P87" s="104"/>
      <c r="Q87" s="115"/>
      <c r="R87" s="104"/>
      <c r="S87" s="116"/>
    </row>
    <row r="88" spans="2:19" ht="15" customHeight="1">
      <c r="B88" s="113"/>
      <c r="C88" s="113"/>
      <c r="D88" s="114"/>
      <c r="E88" s="114"/>
      <c r="F88" s="104"/>
      <c r="G88" s="104"/>
      <c r="H88" s="104"/>
      <c r="I88" s="104"/>
      <c r="J88" s="115"/>
      <c r="K88" s="115"/>
      <c r="L88" s="104"/>
      <c r="M88" s="104"/>
      <c r="N88" s="104"/>
      <c r="O88" s="104"/>
      <c r="P88" s="104"/>
      <c r="Q88" s="115"/>
      <c r="R88" s="104"/>
      <c r="S88" s="116"/>
    </row>
    <row r="89" spans="2:19" ht="15" customHeight="1">
      <c r="B89" s="113"/>
      <c r="C89" s="113"/>
      <c r="D89" s="114"/>
      <c r="E89" s="114"/>
      <c r="F89" s="104"/>
      <c r="G89" s="104"/>
      <c r="H89" s="104"/>
      <c r="I89" s="104"/>
      <c r="J89" s="115"/>
      <c r="K89" s="115"/>
      <c r="L89" s="104"/>
      <c r="M89" s="104"/>
      <c r="N89" s="104"/>
      <c r="O89" s="104"/>
      <c r="P89" s="104"/>
      <c r="Q89" s="104"/>
      <c r="R89" s="104"/>
      <c r="S89" s="116"/>
    </row>
    <row r="90" spans="2:19" ht="15" customHeight="1">
      <c r="B90" s="113"/>
      <c r="C90" s="113"/>
      <c r="D90" s="114"/>
      <c r="E90" s="114"/>
      <c r="F90" s="104"/>
      <c r="G90" s="104"/>
      <c r="H90" s="104"/>
      <c r="I90" s="104"/>
      <c r="J90" s="115"/>
      <c r="K90" s="115"/>
      <c r="L90" s="104"/>
      <c r="M90" s="104"/>
      <c r="N90" s="104"/>
      <c r="O90" s="104"/>
      <c r="P90" s="104"/>
      <c r="Q90" s="115"/>
      <c r="R90" s="104"/>
      <c r="S90" s="116"/>
    </row>
    <row r="91" spans="2:19" ht="15" customHeight="1">
      <c r="B91" s="119"/>
      <c r="C91" s="119"/>
      <c r="D91" s="138"/>
      <c r="E91" s="114"/>
      <c r="F91" s="104"/>
      <c r="G91" s="104"/>
      <c r="H91" s="104"/>
      <c r="I91" s="104"/>
      <c r="J91" s="115"/>
      <c r="K91" s="115"/>
      <c r="L91" s="104"/>
      <c r="M91" s="104"/>
      <c r="N91" s="104"/>
      <c r="O91" s="104"/>
      <c r="P91" s="104"/>
      <c r="Q91" s="104"/>
      <c r="R91" s="104"/>
      <c r="S91" s="116"/>
    </row>
    <row r="92" spans="2:19" ht="15" customHeight="1">
      <c r="B92" s="113"/>
      <c r="C92" s="113"/>
      <c r="D92" s="114"/>
      <c r="E92" s="114"/>
      <c r="F92" s="104"/>
      <c r="G92" s="104"/>
      <c r="H92" s="104"/>
      <c r="I92" s="104"/>
      <c r="J92" s="115"/>
      <c r="K92" s="115"/>
      <c r="L92" s="104"/>
      <c r="M92" s="104"/>
      <c r="N92" s="104"/>
      <c r="O92" s="104"/>
      <c r="P92" s="104"/>
      <c r="Q92" s="115"/>
      <c r="R92" s="104"/>
      <c r="S92" s="116"/>
    </row>
    <row r="93" spans="2:19" ht="15" customHeight="1">
      <c r="B93" s="113"/>
      <c r="C93" s="113"/>
      <c r="D93" s="114"/>
      <c r="E93" s="114"/>
      <c r="F93" s="104"/>
      <c r="G93" s="104"/>
      <c r="H93" s="104"/>
      <c r="I93" s="104"/>
      <c r="J93" s="115"/>
      <c r="K93" s="115"/>
      <c r="L93" s="104"/>
      <c r="M93" s="104"/>
      <c r="N93" s="104"/>
      <c r="O93" s="104"/>
      <c r="P93" s="104"/>
      <c r="Q93" s="115"/>
      <c r="R93" s="104"/>
      <c r="S93" s="116"/>
    </row>
    <row r="94" spans="2:19" ht="15" customHeight="1">
      <c r="B94" s="113"/>
      <c r="C94" s="113"/>
      <c r="D94" s="114"/>
      <c r="E94" s="114"/>
      <c r="F94" s="104"/>
      <c r="G94" s="104"/>
      <c r="H94" s="104"/>
      <c r="I94" s="104"/>
      <c r="J94" s="115"/>
      <c r="K94" s="115"/>
      <c r="L94" s="104"/>
      <c r="M94" s="104"/>
      <c r="N94" s="104"/>
      <c r="O94" s="104"/>
      <c r="P94" s="104"/>
      <c r="Q94" s="115"/>
      <c r="R94" s="104"/>
      <c r="S94" s="116"/>
    </row>
    <row r="95" spans="2:19" ht="15" customHeight="1">
      <c r="B95" s="113"/>
      <c r="C95" s="113"/>
      <c r="D95" s="114"/>
      <c r="E95" s="114"/>
      <c r="F95" s="104"/>
      <c r="G95" s="104"/>
      <c r="H95" s="104"/>
      <c r="I95" s="104"/>
      <c r="J95" s="115"/>
      <c r="K95" s="115"/>
      <c r="L95" s="104"/>
      <c r="M95" s="104"/>
      <c r="N95" s="104"/>
      <c r="O95" s="104"/>
      <c r="P95" s="104"/>
      <c r="Q95" s="115"/>
      <c r="R95" s="104"/>
      <c r="S95" s="116"/>
    </row>
  </sheetData>
  <sheetProtection/>
  <autoFilter ref="A5:S55"/>
  <mergeCells count="1">
    <mergeCell ref="A1:S1"/>
  </mergeCells>
  <printOptions/>
  <pageMargins left="0.66" right="0.1968503937007874" top="0.15748031496062992" bottom="0.31496062992125984" header="0.11811023622047245" footer="0.15748031496062992"/>
  <pageSetup fitToHeight="1" fitToWidth="1" horizontalDpi="300" verticalDpi="300" orientation="portrait" scale="69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Windows-Benutzer</cp:lastModifiedBy>
  <cp:lastPrinted>2021-10-31T18:52:55Z</cp:lastPrinted>
  <dcterms:created xsi:type="dcterms:W3CDTF">2001-03-12T20:30:57Z</dcterms:created>
  <dcterms:modified xsi:type="dcterms:W3CDTF">2021-10-31T18:54:11Z</dcterms:modified>
  <cp:category/>
  <cp:version/>
  <cp:contentType/>
  <cp:contentStatus/>
</cp:coreProperties>
</file>